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85" activeTab="0"/>
  </bookViews>
  <sheets>
    <sheet name="Detailed Budget" sheetId="1" r:id="rId1"/>
    <sheet name="Budget by Category" sheetId="2" r:id="rId2"/>
    <sheet name="Sheet2" sheetId="3" r:id="rId3"/>
    <sheet name="Sheet3" sheetId="4" r:id="rId4"/>
  </sheets>
  <definedNames>
    <definedName name="OLE_LINK6" localSheetId="1">'Budget by Category'!$B$61</definedName>
    <definedName name="OLE_LINK6" localSheetId="0">'Detailed Budget'!$B$61</definedName>
  </definedNames>
  <calcPr fullCalcOnLoad="1"/>
</workbook>
</file>

<file path=xl/sharedStrings.xml><?xml version="1.0" encoding="utf-8"?>
<sst xmlns="http://schemas.openxmlformats.org/spreadsheetml/2006/main" count="517" uniqueCount="82">
  <si>
    <t>Activity</t>
  </si>
  <si>
    <t>Detail</t>
  </si>
  <si>
    <t xml:space="preserve"> </t>
  </si>
  <si>
    <t>Unit</t>
  </si>
  <si>
    <t>Quantity</t>
  </si>
  <si>
    <t>Unit Price</t>
  </si>
  <si>
    <t>Total</t>
  </si>
  <si>
    <t>Output 1.1</t>
  </si>
  <si>
    <t>Activity 1.1.1</t>
  </si>
  <si>
    <t>Month</t>
  </si>
  <si>
    <t>Assistant</t>
  </si>
  <si>
    <t>Office expenses</t>
  </si>
  <si>
    <t>Activity 1.1.2</t>
  </si>
  <si>
    <t>Sub-Goal 1</t>
  </si>
  <si>
    <t>Output 1.2</t>
  </si>
  <si>
    <t>Sub-Goal 2</t>
  </si>
  <si>
    <t>Output 2.1</t>
  </si>
  <si>
    <t>Output 2.2</t>
  </si>
  <si>
    <t>Activity 1.2.1</t>
  </si>
  <si>
    <t>Activity 2.1.1</t>
  </si>
  <si>
    <t>Activity 2.1.2</t>
  </si>
  <si>
    <t>Activity 2.2.1</t>
  </si>
  <si>
    <t>Activity 2.2.2</t>
  </si>
  <si>
    <t>Travel expenses</t>
  </si>
  <si>
    <t>Activity 2.1.3</t>
  </si>
  <si>
    <t>Activity 2.2.3</t>
  </si>
  <si>
    <t>Totals</t>
  </si>
  <si>
    <t>Categories</t>
  </si>
  <si>
    <t>Utilities</t>
  </si>
  <si>
    <t>Classroom materials, publishing, printing and photocopying</t>
  </si>
  <si>
    <t>Director</t>
  </si>
  <si>
    <t>Field Staff</t>
  </si>
  <si>
    <t>Office</t>
  </si>
  <si>
    <t>Travel</t>
  </si>
  <si>
    <t>Rent</t>
  </si>
  <si>
    <t>Scholarships</t>
  </si>
  <si>
    <t>Health and Hygiene Program</t>
  </si>
  <si>
    <t xml:space="preserve">Family Garden and Nutrition Program </t>
  </si>
  <si>
    <t>100 families participated in workshops on hand washing</t>
  </si>
  <si>
    <t>Develop workshop lesson plan; collect/develop workshop materials</t>
  </si>
  <si>
    <t>Arrange workshop meetings with communities</t>
  </si>
  <si>
    <t>Activity 1.1.3</t>
  </si>
  <si>
    <t>Activity 1.1.4</t>
  </si>
  <si>
    <t>Present workshops</t>
  </si>
  <si>
    <t>Provide 6 months follow-up</t>
  </si>
  <si>
    <t>Activity 1.2.2</t>
  </si>
  <si>
    <t>Activity 1.2.3</t>
  </si>
  <si>
    <t>Activity 1.2.4</t>
  </si>
  <si>
    <t>100 families participated in workshops on family nutrition and home gardens</t>
  </si>
  <si>
    <t>100 families participated in workshops on of point of use water purification</t>
  </si>
  <si>
    <t>Provide 3 months follow-up</t>
  </si>
  <si>
    <t>Activity 2.1.4</t>
  </si>
  <si>
    <t xml:space="preserve">Workshops on planning and planting home gardens for family nutrition have been presented to 100 families </t>
  </si>
  <si>
    <t>Develop workshop lesson plan; collect/develop workshop materials plan</t>
  </si>
  <si>
    <t>Activity 2.2.4</t>
  </si>
  <si>
    <t>Background research on evidence-based best practices in hand-washing</t>
  </si>
  <si>
    <t>Rehearse workshop with team members</t>
  </si>
  <si>
    <t>Interview community members for the best time, location for the workshop</t>
  </si>
  <si>
    <t>Develop workshop lesson plan</t>
  </si>
  <si>
    <t>Health and hygiene program team</t>
  </si>
  <si>
    <t>CSDi</t>
  </si>
  <si>
    <t>Background research on evidence-based family gardens and nutrition</t>
  </si>
  <si>
    <t>Family garden and nutrition program team</t>
  </si>
  <si>
    <t>OL 2.2 Week: Four: Student Detailed Budget Template to Fill In</t>
  </si>
  <si>
    <t>Develop a participant list</t>
  </si>
  <si>
    <t>Collect/develop workshop materials; paper, pens</t>
  </si>
  <si>
    <t>Bars of soap, towels to give away</t>
  </si>
  <si>
    <t>Collect/develop workshop materials; point-of-use water filters</t>
  </si>
  <si>
    <t>Purchase shovels, machetes, rakes, trowels, watering cans for workshop</t>
  </si>
  <si>
    <t>Purchase seeds for workshops</t>
  </si>
  <si>
    <t>Purchase seeds for 100 family gardens</t>
  </si>
  <si>
    <t>Write lesson plan and how-to cards for workshops</t>
  </si>
  <si>
    <t>Print out hand-outs and how-to cards</t>
  </si>
  <si>
    <t>Donor</t>
  </si>
  <si>
    <t>Project director forms 2 person family garden and nutrition program team</t>
  </si>
  <si>
    <t>Product Purchases</t>
  </si>
  <si>
    <t>Project director forms 2 person health, hygiene, nutrition and garden program team</t>
  </si>
  <si>
    <t>Percentage</t>
  </si>
  <si>
    <t>Student Title: Magee, OL 342 Assignment Three - Detailed Budget Template to Fill In</t>
  </si>
  <si>
    <t>$US</t>
  </si>
  <si>
    <t>Date: Date of Student Assignment Here</t>
  </si>
  <si>
    <t>https://csd-i.org/ol-342-adapting-climate-change/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</si>
</sst>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9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FF0000"/>
      <name val="Arial Narrow"/>
      <family val="2"/>
    </font>
    <font>
      <u val="single"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hair">
        <color theme="0" tint="-0.24993999302387238"/>
      </bottom>
    </border>
    <border>
      <left style="thin"/>
      <right style="thin"/>
      <top/>
      <bottom style="hair">
        <color theme="0" tint="-0.24993999302387238"/>
      </bottom>
    </border>
    <border>
      <left style="thin"/>
      <right style="medium"/>
      <top/>
      <bottom style="hair">
        <color theme="0" tint="-0.24993999302387238"/>
      </bottom>
    </border>
    <border>
      <left style="medium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medium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hair">
        <color theme="0" tint="-0.24993999302387238"/>
      </top>
      <bottom style="medium"/>
    </border>
    <border>
      <left style="thin"/>
      <right style="medium"/>
      <top style="hair">
        <color theme="0" tint="-0.2499399930238723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>
        <color theme="0" tint="-0.2499399930238723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>
        <color theme="0" tint="-0.2499399930238723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>
        <color theme="0" tint="-0.24993999302387238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>
        <color theme="0" tint="-0.24993999302387238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hair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21" xfId="0" applyFont="1" applyBorder="1" applyAlignment="1">
      <alignment/>
    </xf>
    <xf numFmtId="0" fontId="43" fillId="33" borderId="17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2" fillId="33" borderId="17" xfId="0" applyFont="1" applyFill="1" applyBorder="1" applyAlignment="1">
      <alignment/>
    </xf>
    <xf numFmtId="0" fontId="42" fillId="0" borderId="18" xfId="0" applyFont="1" applyBorder="1" applyAlignment="1">
      <alignment/>
    </xf>
    <xf numFmtId="10" fontId="2" fillId="0" borderId="17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2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23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1" fontId="2" fillId="0" borderId="26" xfId="0" applyNumberFormat="1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1" fillId="0" borderId="28" xfId="0" applyFont="1" applyBorder="1" applyAlignment="1">
      <alignment/>
    </xf>
    <xf numFmtId="10" fontId="2" fillId="0" borderId="20" xfId="0" applyNumberFormat="1" applyFont="1" applyBorder="1" applyAlignment="1">
      <alignment/>
    </xf>
    <xf numFmtId="0" fontId="41" fillId="0" borderId="17" xfId="0" applyFont="1" applyBorder="1" applyAlignment="1">
      <alignment/>
    </xf>
    <xf numFmtId="10" fontId="2" fillId="0" borderId="29" xfId="0" applyNumberFormat="1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41" fillId="0" borderId="15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33" xfId="0" applyFont="1" applyBorder="1" applyAlignment="1">
      <alignment/>
    </xf>
    <xf numFmtId="0" fontId="41" fillId="0" borderId="19" xfId="0" applyFont="1" applyBorder="1" applyAlignment="1">
      <alignment horizontal="left"/>
    </xf>
    <xf numFmtId="0" fontId="41" fillId="0" borderId="27" xfId="0" applyFont="1" applyBorder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1" fontId="2" fillId="0" borderId="29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2" fillId="0" borderId="30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1" fillId="0" borderId="40" xfId="0" applyFont="1" applyBorder="1" applyAlignment="1">
      <alignment/>
    </xf>
    <xf numFmtId="1" fontId="2" fillId="0" borderId="41" xfId="0" applyNumberFormat="1" applyFont="1" applyFill="1" applyBorder="1" applyAlignment="1">
      <alignment/>
    </xf>
    <xf numFmtId="0" fontId="41" fillId="0" borderId="42" xfId="0" applyFont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42" fillId="33" borderId="22" xfId="0" applyFont="1" applyFill="1" applyBorder="1" applyAlignment="1">
      <alignment/>
    </xf>
    <xf numFmtId="0" fontId="45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sd-i.org/ol-342-adapting-climate-chang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9.00390625" style="1" customWidth="1"/>
    <col min="2" max="2" width="48.421875" style="1" customWidth="1"/>
    <col min="3" max="8" width="7.7109375" style="1" customWidth="1"/>
    <col min="9" max="16384" width="9.140625" style="1" customWidth="1"/>
  </cols>
  <sheetData>
    <row r="1" spans="1:8" ht="13.5">
      <c r="A1" s="64" t="s">
        <v>78</v>
      </c>
      <c r="B1" s="65"/>
      <c r="C1" s="19"/>
      <c r="D1" s="72" t="s">
        <v>81</v>
      </c>
      <c r="E1" s="19"/>
      <c r="F1" s="19"/>
      <c r="G1" s="19"/>
      <c r="H1" s="26"/>
    </row>
    <row r="2" spans="1:8" ht="13.5">
      <c r="A2" s="66" t="s">
        <v>80</v>
      </c>
      <c r="B2" s="67"/>
      <c r="C2" s="62"/>
      <c r="D2" s="62"/>
      <c r="E2" s="62"/>
      <c r="F2" s="62"/>
      <c r="G2" s="62"/>
      <c r="H2" s="63"/>
    </row>
    <row r="3" spans="1:8" s="3" customFormat="1" ht="13.5">
      <c r="A3" s="2" t="s">
        <v>0</v>
      </c>
      <c r="B3" s="27" t="s">
        <v>1</v>
      </c>
      <c r="C3" s="27" t="s">
        <v>3</v>
      </c>
      <c r="D3" s="27" t="s">
        <v>4</v>
      </c>
      <c r="E3" s="27" t="s">
        <v>5</v>
      </c>
      <c r="F3" s="27" t="s">
        <v>73</v>
      </c>
      <c r="G3" s="27" t="s">
        <v>60</v>
      </c>
      <c r="H3" s="28" t="s">
        <v>26</v>
      </c>
    </row>
    <row r="4" spans="1:8" s="3" customFormat="1" ht="13.5">
      <c r="A4" s="29" t="s">
        <v>13</v>
      </c>
      <c r="B4" s="4" t="s">
        <v>36</v>
      </c>
      <c r="C4" s="4"/>
      <c r="D4" s="4"/>
      <c r="E4" s="4" t="s">
        <v>79</v>
      </c>
      <c r="F4" s="4"/>
      <c r="G4" s="4"/>
      <c r="H4" s="30"/>
    </row>
    <row r="5" spans="1:8" s="3" customFormat="1" ht="13.5">
      <c r="A5" s="5" t="s">
        <v>7</v>
      </c>
      <c r="B5" s="6" t="s">
        <v>38</v>
      </c>
      <c r="C5" s="6"/>
      <c r="D5" s="6"/>
      <c r="E5" s="6"/>
      <c r="F5" s="6"/>
      <c r="G5" s="6"/>
      <c r="H5" s="7"/>
    </row>
    <row r="6" spans="1:8" ht="13.5">
      <c r="A6" s="8" t="s">
        <v>8</v>
      </c>
      <c r="B6" s="32" t="s">
        <v>58</v>
      </c>
      <c r="C6" s="41" t="s">
        <v>2</v>
      </c>
      <c r="D6" s="41" t="s">
        <v>2</v>
      </c>
      <c r="E6" s="41" t="s">
        <v>2</v>
      </c>
      <c r="F6" s="41"/>
      <c r="G6" s="41"/>
      <c r="H6" s="9" t="s">
        <v>2</v>
      </c>
    </row>
    <row r="7" spans="1:8" ht="13.5">
      <c r="A7" s="61">
        <v>1</v>
      </c>
      <c r="B7" s="41" t="s">
        <v>76</v>
      </c>
      <c r="C7" s="41" t="s">
        <v>9</v>
      </c>
      <c r="D7" s="41">
        <v>0.5</v>
      </c>
      <c r="E7" s="41">
        <v>800</v>
      </c>
      <c r="F7" s="41"/>
      <c r="G7" s="41">
        <f>D7*E7</f>
        <v>400</v>
      </c>
      <c r="H7" s="31">
        <f aca="true" t="shared" si="0" ref="H7:H19">SUM(F7:G7)</f>
        <v>400</v>
      </c>
    </row>
    <row r="8" spans="1:8" ht="13.5">
      <c r="A8" s="61">
        <v>2</v>
      </c>
      <c r="B8" s="41" t="s">
        <v>55</v>
      </c>
      <c r="C8" s="41" t="s">
        <v>9</v>
      </c>
      <c r="D8" s="41">
        <v>0.25</v>
      </c>
      <c r="E8" s="41">
        <v>1200</v>
      </c>
      <c r="F8" s="41">
        <f>D8*E8</f>
        <v>300</v>
      </c>
      <c r="G8" s="41"/>
      <c r="H8" s="31">
        <f t="shared" si="0"/>
        <v>300</v>
      </c>
    </row>
    <row r="9" spans="1:8" ht="13.5">
      <c r="A9" s="61">
        <v>2</v>
      </c>
      <c r="B9" s="41" t="s">
        <v>71</v>
      </c>
      <c r="C9" s="41" t="s">
        <v>9</v>
      </c>
      <c r="D9" s="41">
        <v>0.25</v>
      </c>
      <c r="E9" s="41">
        <v>1200</v>
      </c>
      <c r="F9" s="41">
        <f>D9*E9</f>
        <v>300</v>
      </c>
      <c r="G9" s="41"/>
      <c r="H9" s="31">
        <f t="shared" si="0"/>
        <v>300</v>
      </c>
    </row>
    <row r="10" spans="1:8" ht="13.5">
      <c r="A10" s="61">
        <v>2</v>
      </c>
      <c r="B10" s="41" t="s">
        <v>56</v>
      </c>
      <c r="C10" s="41" t="s">
        <v>9</v>
      </c>
      <c r="D10" s="41">
        <v>0.25</v>
      </c>
      <c r="E10" s="41">
        <v>1200</v>
      </c>
      <c r="F10" s="41">
        <f>D10*E10</f>
        <v>300</v>
      </c>
      <c r="G10" s="41"/>
      <c r="H10" s="31">
        <f t="shared" si="0"/>
        <v>300</v>
      </c>
    </row>
    <row r="11" spans="1:8" ht="13.5">
      <c r="A11" s="61">
        <v>5</v>
      </c>
      <c r="B11" s="41" t="s">
        <v>23</v>
      </c>
      <c r="C11" s="41" t="s">
        <v>3</v>
      </c>
      <c r="D11" s="41">
        <v>0</v>
      </c>
      <c r="E11" s="41">
        <v>30</v>
      </c>
      <c r="F11" s="41"/>
      <c r="G11" s="41">
        <f>D11*E11</f>
        <v>0</v>
      </c>
      <c r="H11" s="31">
        <f t="shared" si="0"/>
        <v>0</v>
      </c>
    </row>
    <row r="12" spans="1:8" ht="13.5">
      <c r="A12" s="61">
        <v>3</v>
      </c>
      <c r="B12" s="41" t="s">
        <v>10</v>
      </c>
      <c r="C12" s="41" t="s">
        <v>9</v>
      </c>
      <c r="D12" s="41">
        <v>0.5</v>
      </c>
      <c r="E12" s="41">
        <v>360</v>
      </c>
      <c r="F12" s="41"/>
      <c r="G12" s="41">
        <f>D12*E12</f>
        <v>180</v>
      </c>
      <c r="H12" s="31">
        <f t="shared" si="0"/>
        <v>180</v>
      </c>
    </row>
    <row r="13" spans="1:8" ht="13.5">
      <c r="A13" s="61">
        <v>10</v>
      </c>
      <c r="B13" s="41" t="s">
        <v>11</v>
      </c>
      <c r="C13" s="41" t="s">
        <v>3</v>
      </c>
      <c r="D13" s="41">
        <v>0.5</v>
      </c>
      <c r="E13" s="13">
        <v>250</v>
      </c>
      <c r="F13" s="41">
        <f>D13*E13</f>
        <v>125</v>
      </c>
      <c r="G13" s="41"/>
      <c r="H13" s="31">
        <f t="shared" si="0"/>
        <v>125</v>
      </c>
    </row>
    <row r="14" spans="1:8" ht="13.5">
      <c r="A14" s="8" t="s">
        <v>12</v>
      </c>
      <c r="B14" s="32" t="s">
        <v>40</v>
      </c>
      <c r="C14" s="41" t="s">
        <v>2</v>
      </c>
      <c r="D14" s="41"/>
      <c r="E14" s="41"/>
      <c r="F14" s="41"/>
      <c r="G14" s="41"/>
      <c r="H14" s="31"/>
    </row>
    <row r="15" spans="1:8" ht="13.5">
      <c r="A15" s="61">
        <v>2</v>
      </c>
      <c r="B15" s="41" t="s">
        <v>57</v>
      </c>
      <c r="C15" s="41" t="s">
        <v>9</v>
      </c>
      <c r="D15" s="41">
        <v>0.25</v>
      </c>
      <c r="E15" s="41">
        <v>1200</v>
      </c>
      <c r="F15" s="41">
        <f>D15*E15</f>
        <v>300</v>
      </c>
      <c r="G15" s="41"/>
      <c r="H15" s="31">
        <f t="shared" si="0"/>
        <v>300</v>
      </c>
    </row>
    <row r="16" spans="1:8" ht="13.5">
      <c r="A16" s="61">
        <v>2</v>
      </c>
      <c r="B16" s="41" t="s">
        <v>64</v>
      </c>
      <c r="C16" s="41" t="s">
        <v>9</v>
      </c>
      <c r="D16" s="41">
        <v>0.25</v>
      </c>
      <c r="E16" s="41">
        <v>1200</v>
      </c>
      <c r="F16" s="41">
        <f>D16*E16</f>
        <v>300</v>
      </c>
      <c r="G16" s="41"/>
      <c r="H16" s="31">
        <f t="shared" si="0"/>
        <v>300</v>
      </c>
    </row>
    <row r="17" spans="1:8" ht="13.5">
      <c r="A17" s="61">
        <v>5</v>
      </c>
      <c r="B17" s="41" t="s">
        <v>23</v>
      </c>
      <c r="C17" s="41" t="s">
        <v>3</v>
      </c>
      <c r="D17" s="41">
        <v>5</v>
      </c>
      <c r="E17" s="41">
        <v>30</v>
      </c>
      <c r="F17" s="41"/>
      <c r="G17" s="41">
        <f>D17*E17</f>
        <v>150</v>
      </c>
      <c r="H17" s="31">
        <f t="shared" si="0"/>
        <v>150</v>
      </c>
    </row>
    <row r="18" spans="1:8" ht="13.5">
      <c r="A18" s="61">
        <v>3</v>
      </c>
      <c r="B18" s="41" t="s">
        <v>10</v>
      </c>
      <c r="C18" s="41" t="s">
        <v>9</v>
      </c>
      <c r="D18" s="41">
        <v>0.25</v>
      </c>
      <c r="E18" s="41">
        <v>360</v>
      </c>
      <c r="F18" s="41"/>
      <c r="G18" s="41">
        <f>D18*E18</f>
        <v>90</v>
      </c>
      <c r="H18" s="31">
        <f t="shared" si="0"/>
        <v>90</v>
      </c>
    </row>
    <row r="19" spans="1:8" ht="13.5">
      <c r="A19" s="61">
        <v>10</v>
      </c>
      <c r="B19" s="41" t="s">
        <v>11</v>
      </c>
      <c r="C19" s="41" t="s">
        <v>3</v>
      </c>
      <c r="D19" s="41">
        <v>0.25</v>
      </c>
      <c r="E19" s="13">
        <v>250</v>
      </c>
      <c r="F19" s="41">
        <f>D19*E19</f>
        <v>62.5</v>
      </c>
      <c r="G19" s="41"/>
      <c r="H19" s="31">
        <f t="shared" si="0"/>
        <v>62.5</v>
      </c>
    </row>
    <row r="20" spans="1:8" ht="13.5">
      <c r="A20" s="8" t="s">
        <v>41</v>
      </c>
      <c r="B20" s="32" t="s">
        <v>43</v>
      </c>
      <c r="C20" s="41"/>
      <c r="D20" s="41"/>
      <c r="E20" s="13"/>
      <c r="F20" s="41"/>
      <c r="G20" s="41"/>
      <c r="H20" s="31"/>
    </row>
    <row r="21" spans="1:8" ht="13.5">
      <c r="A21" s="61">
        <v>2</v>
      </c>
      <c r="B21" s="41" t="s">
        <v>59</v>
      </c>
      <c r="C21" s="41" t="s">
        <v>9</v>
      </c>
      <c r="D21" s="41">
        <v>0.5</v>
      </c>
      <c r="E21" s="41">
        <v>1200</v>
      </c>
      <c r="F21" s="41">
        <f>D21*E21</f>
        <v>600</v>
      </c>
      <c r="G21" s="41"/>
      <c r="H21" s="31">
        <f aca="true" t="shared" si="1" ref="H21:H27">SUM(F21:G21)</f>
        <v>600</v>
      </c>
    </row>
    <row r="22" spans="1:8" ht="13.5">
      <c r="A22" s="61">
        <v>6</v>
      </c>
      <c r="B22" s="41" t="s">
        <v>72</v>
      </c>
      <c r="C22" s="41" t="s">
        <v>3</v>
      </c>
      <c r="D22" s="41">
        <v>100</v>
      </c>
      <c r="E22" s="41">
        <v>1</v>
      </c>
      <c r="F22" s="41">
        <f>D22*E22</f>
        <v>100</v>
      </c>
      <c r="G22" s="41"/>
      <c r="H22" s="31">
        <f t="shared" si="1"/>
        <v>100</v>
      </c>
    </row>
    <row r="23" spans="1:8" ht="13.5">
      <c r="A23" s="61">
        <v>6</v>
      </c>
      <c r="B23" s="41" t="s">
        <v>65</v>
      </c>
      <c r="C23" s="41" t="s">
        <v>3</v>
      </c>
      <c r="D23" s="41">
        <v>1</v>
      </c>
      <c r="E23" s="41">
        <v>25</v>
      </c>
      <c r="F23" s="41">
        <f>D23*E23</f>
        <v>25</v>
      </c>
      <c r="G23" s="41"/>
      <c r="H23" s="31">
        <f t="shared" si="1"/>
        <v>25</v>
      </c>
    </row>
    <row r="24" spans="1:8" ht="13.5">
      <c r="A24" s="50">
        <v>7</v>
      </c>
      <c r="B24" s="41" t="s">
        <v>66</v>
      </c>
      <c r="C24" s="41" t="s">
        <v>3</v>
      </c>
      <c r="D24" s="41">
        <v>1</v>
      </c>
      <c r="E24" s="41">
        <v>25</v>
      </c>
      <c r="F24" s="41">
        <f>D24*E24</f>
        <v>25</v>
      </c>
      <c r="G24" s="41"/>
      <c r="H24" s="31">
        <f t="shared" si="1"/>
        <v>25</v>
      </c>
    </row>
    <row r="25" spans="1:8" ht="13.5">
      <c r="A25" s="61">
        <v>5</v>
      </c>
      <c r="B25" s="41" t="s">
        <v>23</v>
      </c>
      <c r="C25" s="41" t="s">
        <v>3</v>
      </c>
      <c r="D25" s="41">
        <v>5</v>
      </c>
      <c r="E25" s="41">
        <v>30</v>
      </c>
      <c r="F25" s="41"/>
      <c r="G25" s="41">
        <f>D25*E25</f>
        <v>150</v>
      </c>
      <c r="H25" s="31">
        <f t="shared" si="1"/>
        <v>150</v>
      </c>
    </row>
    <row r="26" spans="1:8" ht="13.5">
      <c r="A26" s="61">
        <v>3</v>
      </c>
      <c r="B26" s="41" t="s">
        <v>10</v>
      </c>
      <c r="C26" s="41" t="s">
        <v>9</v>
      </c>
      <c r="D26" s="41">
        <v>0.25</v>
      </c>
      <c r="E26" s="41">
        <v>360</v>
      </c>
      <c r="F26" s="41"/>
      <c r="G26" s="41">
        <f>D26*E26</f>
        <v>90</v>
      </c>
      <c r="H26" s="31">
        <f t="shared" si="1"/>
        <v>90</v>
      </c>
    </row>
    <row r="27" spans="1:8" ht="13.5">
      <c r="A27" s="61">
        <v>10</v>
      </c>
      <c r="B27" s="41" t="s">
        <v>11</v>
      </c>
      <c r="C27" s="41" t="s">
        <v>3</v>
      </c>
      <c r="D27" s="41">
        <v>0.25</v>
      </c>
      <c r="E27" s="13">
        <v>250</v>
      </c>
      <c r="F27" s="41">
        <f>D27*E27</f>
        <v>62.5</v>
      </c>
      <c r="G27" s="41"/>
      <c r="H27" s="31">
        <f t="shared" si="1"/>
        <v>62.5</v>
      </c>
    </row>
    <row r="28" spans="1:8" ht="13.5">
      <c r="A28" s="8" t="s">
        <v>42</v>
      </c>
      <c r="B28" s="32" t="s">
        <v>44</v>
      </c>
      <c r="C28" s="41"/>
      <c r="D28" s="41"/>
      <c r="E28" s="13"/>
      <c r="F28" s="41"/>
      <c r="G28" s="41"/>
      <c r="H28" s="31"/>
    </row>
    <row r="29" spans="1:8" ht="13.5">
      <c r="A29" s="61">
        <v>2</v>
      </c>
      <c r="B29" s="41" t="s">
        <v>59</v>
      </c>
      <c r="C29" s="41" t="s">
        <v>9</v>
      </c>
      <c r="D29" s="41">
        <v>1.5</v>
      </c>
      <c r="E29" s="41">
        <v>1200</v>
      </c>
      <c r="F29" s="41">
        <f>D29*E29</f>
        <v>1800</v>
      </c>
      <c r="G29" s="41"/>
      <c r="H29" s="31">
        <f aca="true" t="shared" si="2" ref="H29:H40">SUM(F29:G29)</f>
        <v>1800</v>
      </c>
    </row>
    <row r="30" spans="1:8" ht="13.5">
      <c r="A30" s="61">
        <v>5</v>
      </c>
      <c r="B30" s="41" t="s">
        <v>23</v>
      </c>
      <c r="C30" s="41" t="s">
        <v>3</v>
      </c>
      <c r="D30" s="41">
        <v>90</v>
      </c>
      <c r="E30" s="41">
        <v>30</v>
      </c>
      <c r="F30" s="41"/>
      <c r="G30" s="41">
        <f>D30*E30</f>
        <v>2700</v>
      </c>
      <c r="H30" s="31">
        <f t="shared" si="2"/>
        <v>2700</v>
      </c>
    </row>
    <row r="31" spans="1:8" ht="13.5">
      <c r="A31" s="61">
        <v>3</v>
      </c>
      <c r="B31" s="41" t="s">
        <v>10</v>
      </c>
      <c r="C31" s="41" t="s">
        <v>9</v>
      </c>
      <c r="D31" s="41">
        <v>1</v>
      </c>
      <c r="E31" s="41">
        <v>360</v>
      </c>
      <c r="F31" s="41"/>
      <c r="G31" s="41">
        <f>D31*E31</f>
        <v>360</v>
      </c>
      <c r="H31" s="31">
        <f t="shared" si="2"/>
        <v>360</v>
      </c>
    </row>
    <row r="32" spans="1:8" ht="13.5">
      <c r="A32" s="61">
        <v>10</v>
      </c>
      <c r="B32" s="41" t="s">
        <v>11</v>
      </c>
      <c r="C32" s="41" t="s">
        <v>3</v>
      </c>
      <c r="D32" s="41">
        <v>1</v>
      </c>
      <c r="E32" s="13">
        <v>250</v>
      </c>
      <c r="F32" s="41">
        <f>D32*E32</f>
        <v>250</v>
      </c>
      <c r="G32" s="41"/>
      <c r="H32" s="31">
        <f t="shared" si="2"/>
        <v>250</v>
      </c>
    </row>
    <row r="33" spans="1:8" s="3" customFormat="1" ht="13.5">
      <c r="A33" s="11" t="s">
        <v>14</v>
      </c>
      <c r="B33" s="12" t="s">
        <v>49</v>
      </c>
      <c r="C33" s="12" t="s">
        <v>2</v>
      </c>
      <c r="D33" s="12"/>
      <c r="E33" s="12"/>
      <c r="F33" s="41"/>
      <c r="G33" s="41"/>
      <c r="H33" s="31"/>
    </row>
    <row r="34" spans="1:8" ht="13.5">
      <c r="A34" s="8" t="s">
        <v>18</v>
      </c>
      <c r="B34" s="41" t="s">
        <v>39</v>
      </c>
      <c r="C34" s="41" t="s">
        <v>2</v>
      </c>
      <c r="D34" s="41"/>
      <c r="E34" s="41"/>
      <c r="F34" s="41"/>
      <c r="G34" s="41"/>
      <c r="H34" s="31"/>
    </row>
    <row r="35" spans="1:8" ht="13.5">
      <c r="A35" s="61">
        <v>2</v>
      </c>
      <c r="B35" s="41" t="s">
        <v>55</v>
      </c>
      <c r="C35" s="41" t="s">
        <v>9</v>
      </c>
      <c r="D35" s="41">
        <v>0.25</v>
      </c>
      <c r="E35" s="41">
        <v>1200</v>
      </c>
      <c r="F35" s="41">
        <f>D35*E35</f>
        <v>300</v>
      </c>
      <c r="G35" s="41"/>
      <c r="H35" s="31">
        <f t="shared" si="2"/>
        <v>300</v>
      </c>
    </row>
    <row r="36" spans="1:8" ht="13.5">
      <c r="A36" s="61">
        <v>2</v>
      </c>
      <c r="B36" s="41" t="s">
        <v>71</v>
      </c>
      <c r="C36" s="41" t="s">
        <v>9</v>
      </c>
      <c r="D36" s="41">
        <v>0.25</v>
      </c>
      <c r="E36" s="41">
        <v>1200</v>
      </c>
      <c r="F36" s="41">
        <f>D36*E36</f>
        <v>300</v>
      </c>
      <c r="G36" s="41"/>
      <c r="H36" s="31">
        <f t="shared" si="2"/>
        <v>300</v>
      </c>
    </row>
    <row r="37" spans="1:8" ht="13.5">
      <c r="A37" s="61">
        <v>2</v>
      </c>
      <c r="B37" s="41" t="s">
        <v>56</v>
      </c>
      <c r="C37" s="41" t="s">
        <v>9</v>
      </c>
      <c r="D37" s="41">
        <v>0.25</v>
      </c>
      <c r="E37" s="41">
        <v>1200</v>
      </c>
      <c r="F37" s="41">
        <f>D37*E37</f>
        <v>300</v>
      </c>
      <c r="G37" s="41"/>
      <c r="H37" s="31">
        <f t="shared" si="2"/>
        <v>300</v>
      </c>
    </row>
    <row r="38" spans="1:8" ht="13.5">
      <c r="A38" s="61">
        <v>5</v>
      </c>
      <c r="B38" s="41" t="s">
        <v>23</v>
      </c>
      <c r="C38" s="41" t="s">
        <v>3</v>
      </c>
      <c r="D38" s="41">
        <v>0</v>
      </c>
      <c r="E38" s="41">
        <v>30</v>
      </c>
      <c r="F38" s="41"/>
      <c r="G38" s="41">
        <f>D38*E38</f>
        <v>0</v>
      </c>
      <c r="H38" s="31">
        <f t="shared" si="2"/>
        <v>0</v>
      </c>
    </row>
    <row r="39" spans="1:8" ht="13.5">
      <c r="A39" s="61">
        <v>3</v>
      </c>
      <c r="B39" s="41" t="s">
        <v>10</v>
      </c>
      <c r="C39" s="41" t="s">
        <v>9</v>
      </c>
      <c r="D39" s="41">
        <v>0.5</v>
      </c>
      <c r="E39" s="41">
        <v>360</v>
      </c>
      <c r="F39" s="41"/>
      <c r="G39" s="41">
        <f>D39*E39</f>
        <v>180</v>
      </c>
      <c r="H39" s="31">
        <f t="shared" si="2"/>
        <v>180</v>
      </c>
    </row>
    <row r="40" spans="1:8" ht="13.5">
      <c r="A40" s="61">
        <v>10</v>
      </c>
      <c r="B40" s="41" t="s">
        <v>11</v>
      </c>
      <c r="C40" s="41" t="s">
        <v>3</v>
      </c>
      <c r="D40" s="41">
        <v>0.5</v>
      </c>
      <c r="E40" s="13">
        <v>250</v>
      </c>
      <c r="F40" s="41">
        <f>D40*E40</f>
        <v>125</v>
      </c>
      <c r="G40" s="41"/>
      <c r="H40" s="31">
        <f t="shared" si="2"/>
        <v>125</v>
      </c>
    </row>
    <row r="41" spans="1:8" ht="13.5">
      <c r="A41" s="8" t="s">
        <v>45</v>
      </c>
      <c r="B41" s="32" t="s">
        <v>40</v>
      </c>
      <c r="C41" s="41"/>
      <c r="D41" s="41"/>
      <c r="E41" s="13"/>
      <c r="F41" s="41"/>
      <c r="G41" s="41"/>
      <c r="H41" s="31"/>
    </row>
    <row r="42" spans="1:8" ht="13.5">
      <c r="A42" s="61">
        <v>2</v>
      </c>
      <c r="B42" s="41" t="s">
        <v>57</v>
      </c>
      <c r="C42" s="41" t="s">
        <v>9</v>
      </c>
      <c r="D42" s="41">
        <v>0.25</v>
      </c>
      <c r="E42" s="41">
        <v>1200</v>
      </c>
      <c r="F42" s="41">
        <f>D42*E42</f>
        <v>300</v>
      </c>
      <c r="G42" s="41"/>
      <c r="H42" s="31">
        <f>SUM(F42:G42)</f>
        <v>300</v>
      </c>
    </row>
    <row r="43" spans="1:8" ht="13.5">
      <c r="A43" s="61">
        <v>2</v>
      </c>
      <c r="B43" s="41" t="s">
        <v>64</v>
      </c>
      <c r="C43" s="41" t="s">
        <v>9</v>
      </c>
      <c r="D43" s="41">
        <v>0.25</v>
      </c>
      <c r="E43" s="41">
        <v>1200</v>
      </c>
      <c r="F43" s="41">
        <f>D43*E43</f>
        <v>300</v>
      </c>
      <c r="G43" s="41"/>
      <c r="H43" s="31">
        <f>SUM(F43:G43)</f>
        <v>300</v>
      </c>
    </row>
    <row r="44" spans="1:8" ht="13.5">
      <c r="A44" s="61">
        <v>5</v>
      </c>
      <c r="B44" s="41" t="s">
        <v>23</v>
      </c>
      <c r="C44" s="41" t="s">
        <v>3</v>
      </c>
      <c r="D44" s="41">
        <v>5</v>
      </c>
      <c r="E44" s="41">
        <v>30</v>
      </c>
      <c r="F44" s="41"/>
      <c r="G44" s="41">
        <f>D44*E44</f>
        <v>150</v>
      </c>
      <c r="H44" s="31">
        <f>SUM(F44:G44)</f>
        <v>150</v>
      </c>
    </row>
    <row r="45" spans="1:8" ht="13.5">
      <c r="A45" s="61">
        <v>3</v>
      </c>
      <c r="B45" s="41" t="s">
        <v>10</v>
      </c>
      <c r="C45" s="41" t="s">
        <v>9</v>
      </c>
      <c r="D45" s="41">
        <v>0.25</v>
      </c>
      <c r="E45" s="41">
        <v>360</v>
      </c>
      <c r="F45" s="41"/>
      <c r="G45" s="41">
        <f>D45*E45</f>
        <v>90</v>
      </c>
      <c r="H45" s="31">
        <f>SUM(F45:G45)</f>
        <v>90</v>
      </c>
    </row>
    <row r="46" spans="1:8" ht="13.5">
      <c r="A46" s="61">
        <v>10</v>
      </c>
      <c r="B46" s="41" t="s">
        <v>11</v>
      </c>
      <c r="C46" s="41" t="s">
        <v>3</v>
      </c>
      <c r="D46" s="41">
        <v>0.25</v>
      </c>
      <c r="E46" s="13">
        <v>250</v>
      </c>
      <c r="F46" s="41">
        <f>D46*E46</f>
        <v>62.5</v>
      </c>
      <c r="G46" s="41"/>
      <c r="H46" s="31">
        <f>SUM(F46:G46)</f>
        <v>62.5</v>
      </c>
    </row>
    <row r="47" spans="1:8" ht="13.5">
      <c r="A47" s="8" t="s">
        <v>46</v>
      </c>
      <c r="B47" s="32" t="s">
        <v>43</v>
      </c>
      <c r="C47" s="41"/>
      <c r="D47" s="41"/>
      <c r="E47" s="13"/>
      <c r="F47" s="41"/>
      <c r="G47" s="41"/>
      <c r="H47" s="10"/>
    </row>
    <row r="48" spans="1:8" ht="13.5">
      <c r="A48" s="61">
        <v>2</v>
      </c>
      <c r="B48" s="41" t="s">
        <v>59</v>
      </c>
      <c r="C48" s="41" t="s">
        <v>9</v>
      </c>
      <c r="D48" s="41">
        <v>0.5</v>
      </c>
      <c r="E48" s="41">
        <v>1200</v>
      </c>
      <c r="F48" s="41">
        <f>D48*E48</f>
        <v>600</v>
      </c>
      <c r="G48" s="41"/>
      <c r="H48" s="31">
        <f aca="true" t="shared" si="3" ref="H48:H54">SUM(F48:G48)</f>
        <v>600</v>
      </c>
    </row>
    <row r="49" spans="1:8" ht="13.5">
      <c r="A49" s="61">
        <v>6</v>
      </c>
      <c r="B49" s="41" t="s">
        <v>72</v>
      </c>
      <c r="C49" s="41" t="s">
        <v>3</v>
      </c>
      <c r="D49" s="41">
        <v>100</v>
      </c>
      <c r="E49" s="41">
        <v>1</v>
      </c>
      <c r="F49" s="41">
        <f>D49*E49</f>
        <v>100</v>
      </c>
      <c r="G49" s="41"/>
      <c r="H49" s="31">
        <f t="shared" si="3"/>
        <v>100</v>
      </c>
    </row>
    <row r="50" spans="1:8" ht="13.5">
      <c r="A50" s="61">
        <v>6</v>
      </c>
      <c r="B50" s="41" t="s">
        <v>65</v>
      </c>
      <c r="C50" s="41" t="s">
        <v>3</v>
      </c>
      <c r="D50" s="41">
        <v>1</v>
      </c>
      <c r="E50" s="41">
        <v>25</v>
      </c>
      <c r="F50" s="41">
        <f>D50*E50</f>
        <v>25</v>
      </c>
      <c r="G50" s="41"/>
      <c r="H50" s="31">
        <f t="shared" si="3"/>
        <v>25</v>
      </c>
    </row>
    <row r="51" spans="1:8" ht="13.5">
      <c r="A51" s="50">
        <v>7</v>
      </c>
      <c r="B51" s="41" t="s">
        <v>67</v>
      </c>
      <c r="C51" s="41" t="s">
        <v>3</v>
      </c>
      <c r="D51" s="41">
        <v>100</v>
      </c>
      <c r="E51" s="41">
        <v>40</v>
      </c>
      <c r="F51" s="41">
        <f>D51*E51</f>
        <v>4000</v>
      </c>
      <c r="G51" s="41"/>
      <c r="H51" s="31">
        <f t="shared" si="3"/>
        <v>4000</v>
      </c>
    </row>
    <row r="52" spans="1:8" ht="13.5">
      <c r="A52" s="61">
        <v>5</v>
      </c>
      <c r="B52" s="41" t="s">
        <v>23</v>
      </c>
      <c r="C52" s="41" t="s">
        <v>3</v>
      </c>
      <c r="D52" s="41">
        <v>5</v>
      </c>
      <c r="E52" s="41">
        <v>30</v>
      </c>
      <c r="F52" s="41"/>
      <c r="G52" s="41">
        <f>D52*E52</f>
        <v>150</v>
      </c>
      <c r="H52" s="31">
        <f t="shared" si="3"/>
        <v>150</v>
      </c>
    </row>
    <row r="53" spans="1:8" ht="13.5">
      <c r="A53" s="61">
        <v>3</v>
      </c>
      <c r="B53" s="41" t="s">
        <v>10</v>
      </c>
      <c r="C53" s="41" t="s">
        <v>9</v>
      </c>
      <c r="D53" s="41">
        <v>0.25</v>
      </c>
      <c r="E53" s="41">
        <v>360</v>
      </c>
      <c r="F53" s="41"/>
      <c r="G53" s="41">
        <f>D53*E53</f>
        <v>90</v>
      </c>
      <c r="H53" s="31">
        <f t="shared" si="3"/>
        <v>90</v>
      </c>
    </row>
    <row r="54" spans="1:8" ht="13.5">
      <c r="A54" s="61">
        <v>10</v>
      </c>
      <c r="B54" s="41" t="s">
        <v>11</v>
      </c>
      <c r="C54" s="41" t="s">
        <v>3</v>
      </c>
      <c r="D54" s="41">
        <v>0.25</v>
      </c>
      <c r="E54" s="13">
        <v>250</v>
      </c>
      <c r="F54" s="41">
        <f>D54*E54</f>
        <v>62.5</v>
      </c>
      <c r="G54" s="41"/>
      <c r="H54" s="31">
        <f t="shared" si="3"/>
        <v>62.5</v>
      </c>
    </row>
    <row r="55" spans="1:8" ht="13.5">
      <c r="A55" s="8" t="s">
        <v>47</v>
      </c>
      <c r="B55" s="32" t="s">
        <v>50</v>
      </c>
      <c r="C55" s="41"/>
      <c r="D55" s="41"/>
      <c r="E55" s="13"/>
      <c r="F55" s="41"/>
      <c r="G55" s="41"/>
      <c r="H55" s="10"/>
    </row>
    <row r="56" spans="1:8" ht="13.5">
      <c r="A56" s="61">
        <v>2</v>
      </c>
      <c r="B56" s="41" t="s">
        <v>59</v>
      </c>
      <c r="C56" s="41" t="s">
        <v>9</v>
      </c>
      <c r="D56" s="41">
        <v>1.5</v>
      </c>
      <c r="E56" s="41">
        <v>1200</v>
      </c>
      <c r="F56" s="41">
        <f>D56*E56</f>
        <v>1800</v>
      </c>
      <c r="G56" s="41"/>
      <c r="H56" s="31">
        <f>SUM(F56:G56)</f>
        <v>1800</v>
      </c>
    </row>
    <row r="57" spans="1:8" ht="13.5">
      <c r="A57" s="61">
        <v>5</v>
      </c>
      <c r="B57" s="41" t="s">
        <v>23</v>
      </c>
      <c r="C57" s="41" t="s">
        <v>3</v>
      </c>
      <c r="D57" s="41">
        <v>45</v>
      </c>
      <c r="E57" s="41">
        <v>30</v>
      </c>
      <c r="F57" s="41"/>
      <c r="G57" s="41">
        <f>D57*E57</f>
        <v>1350</v>
      </c>
      <c r="H57" s="31">
        <f>SUM(F57:G57)</f>
        <v>1350</v>
      </c>
    </row>
    <row r="58" spans="1:8" ht="13.5">
      <c r="A58" s="61">
        <v>3</v>
      </c>
      <c r="B58" s="41" t="s">
        <v>10</v>
      </c>
      <c r="C58" s="41" t="s">
        <v>9</v>
      </c>
      <c r="D58" s="41">
        <v>1</v>
      </c>
      <c r="E58" s="41">
        <v>360</v>
      </c>
      <c r="F58" s="41"/>
      <c r="G58" s="41">
        <f>D58*E58</f>
        <v>360</v>
      </c>
      <c r="H58" s="31">
        <f>SUM(F58:G58)</f>
        <v>360</v>
      </c>
    </row>
    <row r="59" spans="1:8" ht="14.25" thickBot="1">
      <c r="A59" s="52">
        <v>10</v>
      </c>
      <c r="B59" s="34" t="s">
        <v>11</v>
      </c>
      <c r="C59" s="34" t="s">
        <v>3</v>
      </c>
      <c r="D59" s="34">
        <v>1</v>
      </c>
      <c r="E59" s="34">
        <v>250</v>
      </c>
      <c r="F59" s="34">
        <f>D59*E59</f>
        <v>250</v>
      </c>
      <c r="G59" s="34"/>
      <c r="H59" s="35">
        <f>SUM(F59:G59)</f>
        <v>250</v>
      </c>
    </row>
    <row r="60" spans="1:8" s="3" customFormat="1" ht="13.5">
      <c r="A60" s="36" t="s">
        <v>15</v>
      </c>
      <c r="B60" s="37" t="s">
        <v>37</v>
      </c>
      <c r="C60" s="38"/>
      <c r="D60" s="38"/>
      <c r="E60" s="38"/>
      <c r="F60" s="38"/>
      <c r="G60" s="38"/>
      <c r="H60" s="71"/>
    </row>
    <row r="61" spans="1:8" s="3" customFormat="1" ht="13.5">
      <c r="A61" s="5" t="s">
        <v>16</v>
      </c>
      <c r="B61" s="60" t="s">
        <v>48</v>
      </c>
      <c r="C61" s="6"/>
      <c r="D61" s="6"/>
      <c r="E61" s="6"/>
      <c r="F61" s="41"/>
      <c r="G61" s="41"/>
      <c r="H61" s="10"/>
    </row>
    <row r="62" spans="1:8" ht="13.5">
      <c r="A62" s="8" t="s">
        <v>19</v>
      </c>
      <c r="B62" s="32" t="s">
        <v>39</v>
      </c>
      <c r="C62" s="41"/>
      <c r="D62" s="41"/>
      <c r="E62" s="41"/>
      <c r="F62" s="41"/>
      <c r="G62" s="41"/>
      <c r="H62" s="10"/>
    </row>
    <row r="63" spans="1:8" ht="13.5">
      <c r="A63" s="61">
        <v>2</v>
      </c>
      <c r="B63" s="41" t="s">
        <v>61</v>
      </c>
      <c r="C63" s="41" t="s">
        <v>9</v>
      </c>
      <c r="D63" s="41">
        <v>0.25</v>
      </c>
      <c r="E63" s="41">
        <v>1200</v>
      </c>
      <c r="F63" s="41">
        <f>D63*E63</f>
        <v>300</v>
      </c>
      <c r="G63" s="41"/>
      <c r="H63" s="31">
        <f aca="true" t="shared" si="4" ref="H63:H91">SUM(F63:G63)</f>
        <v>300</v>
      </c>
    </row>
    <row r="64" spans="1:8" ht="13.5">
      <c r="A64" s="61">
        <v>2</v>
      </c>
      <c r="B64" s="41" t="s">
        <v>71</v>
      </c>
      <c r="C64" s="41" t="s">
        <v>9</v>
      </c>
      <c r="D64" s="41">
        <v>0.25</v>
      </c>
      <c r="E64" s="41">
        <v>1200</v>
      </c>
      <c r="F64" s="41">
        <f>D64*E64</f>
        <v>300</v>
      </c>
      <c r="G64" s="41"/>
      <c r="H64" s="31">
        <f t="shared" si="4"/>
        <v>300</v>
      </c>
    </row>
    <row r="65" spans="1:8" ht="13.5">
      <c r="A65" s="61">
        <v>2</v>
      </c>
      <c r="B65" s="41" t="s">
        <v>56</v>
      </c>
      <c r="C65" s="41" t="s">
        <v>9</v>
      </c>
      <c r="D65" s="41">
        <v>0.25</v>
      </c>
      <c r="E65" s="41">
        <v>1200</v>
      </c>
      <c r="F65" s="41">
        <f>D65*E65</f>
        <v>300</v>
      </c>
      <c r="G65" s="41"/>
      <c r="H65" s="31">
        <f t="shared" si="4"/>
        <v>300</v>
      </c>
    </row>
    <row r="66" spans="1:8" ht="13.5">
      <c r="A66" s="61">
        <v>5</v>
      </c>
      <c r="B66" s="41" t="s">
        <v>23</v>
      </c>
      <c r="C66" s="41" t="s">
        <v>3</v>
      </c>
      <c r="D66" s="41">
        <v>0</v>
      </c>
      <c r="E66" s="41">
        <v>30</v>
      </c>
      <c r="F66" s="41"/>
      <c r="G66" s="41">
        <f>D66*E66</f>
        <v>0</v>
      </c>
      <c r="H66" s="31">
        <f t="shared" si="4"/>
        <v>0</v>
      </c>
    </row>
    <row r="67" spans="1:8" ht="13.5">
      <c r="A67" s="61">
        <v>3</v>
      </c>
      <c r="B67" s="41" t="s">
        <v>10</v>
      </c>
      <c r="C67" s="41" t="s">
        <v>9</v>
      </c>
      <c r="D67" s="41">
        <v>0.5</v>
      </c>
      <c r="E67" s="41">
        <v>360</v>
      </c>
      <c r="F67" s="41"/>
      <c r="G67" s="41">
        <f>D67*E67</f>
        <v>180</v>
      </c>
      <c r="H67" s="31">
        <f t="shared" si="4"/>
        <v>180</v>
      </c>
    </row>
    <row r="68" spans="1:8" ht="13.5">
      <c r="A68" s="61">
        <v>10</v>
      </c>
      <c r="B68" s="41" t="s">
        <v>11</v>
      </c>
      <c r="C68" s="41" t="s">
        <v>3</v>
      </c>
      <c r="D68" s="41">
        <v>0.5</v>
      </c>
      <c r="E68" s="13">
        <v>250</v>
      </c>
      <c r="F68" s="41">
        <f>D68*E68</f>
        <v>125</v>
      </c>
      <c r="G68" s="41"/>
      <c r="H68" s="31">
        <f t="shared" si="4"/>
        <v>125</v>
      </c>
    </row>
    <row r="69" spans="1:8" ht="13.5">
      <c r="A69" s="8" t="s">
        <v>20</v>
      </c>
      <c r="B69" s="32" t="s">
        <v>40</v>
      </c>
      <c r="C69" s="41" t="s">
        <v>2</v>
      </c>
      <c r="D69" s="41"/>
      <c r="E69" s="41"/>
      <c r="F69" s="41"/>
      <c r="G69" s="41"/>
      <c r="H69" s="10"/>
    </row>
    <row r="70" spans="1:8" ht="13.5">
      <c r="A70" s="61">
        <v>2</v>
      </c>
      <c r="B70" s="41" t="s">
        <v>57</v>
      </c>
      <c r="C70" s="41" t="s">
        <v>9</v>
      </c>
      <c r="D70" s="41">
        <v>0.25</v>
      </c>
      <c r="E70" s="41">
        <v>1200</v>
      </c>
      <c r="F70" s="41">
        <f>D70*E70</f>
        <v>300</v>
      </c>
      <c r="G70" s="41"/>
      <c r="H70" s="31">
        <f t="shared" si="4"/>
        <v>300</v>
      </c>
    </row>
    <row r="71" spans="1:8" ht="13.5">
      <c r="A71" s="61">
        <v>2</v>
      </c>
      <c r="B71" s="41" t="s">
        <v>64</v>
      </c>
      <c r="C71" s="41" t="s">
        <v>9</v>
      </c>
      <c r="D71" s="41">
        <v>0.25</v>
      </c>
      <c r="E71" s="41">
        <v>1200</v>
      </c>
      <c r="F71" s="41">
        <f>D71*E71</f>
        <v>300</v>
      </c>
      <c r="G71" s="41"/>
      <c r="H71" s="31">
        <f t="shared" si="4"/>
        <v>300</v>
      </c>
    </row>
    <row r="72" spans="1:8" ht="13.5">
      <c r="A72" s="61">
        <v>5</v>
      </c>
      <c r="B72" s="41" t="s">
        <v>23</v>
      </c>
      <c r="C72" s="41" t="s">
        <v>3</v>
      </c>
      <c r="D72" s="41">
        <v>5</v>
      </c>
      <c r="E72" s="41">
        <v>30</v>
      </c>
      <c r="F72" s="41"/>
      <c r="G72" s="41">
        <f>D72*E72</f>
        <v>150</v>
      </c>
      <c r="H72" s="31">
        <f t="shared" si="4"/>
        <v>150</v>
      </c>
    </row>
    <row r="73" spans="1:8" ht="13.5">
      <c r="A73" s="61">
        <v>3</v>
      </c>
      <c r="B73" s="41" t="s">
        <v>10</v>
      </c>
      <c r="C73" s="41" t="s">
        <v>9</v>
      </c>
      <c r="D73" s="41">
        <v>0.25</v>
      </c>
      <c r="E73" s="41">
        <v>360</v>
      </c>
      <c r="F73" s="41"/>
      <c r="G73" s="41">
        <f>D73*E73</f>
        <v>90</v>
      </c>
      <c r="H73" s="31">
        <f t="shared" si="4"/>
        <v>90</v>
      </c>
    </row>
    <row r="74" spans="1:8" ht="13.5">
      <c r="A74" s="61">
        <v>10</v>
      </c>
      <c r="B74" s="41" t="s">
        <v>11</v>
      </c>
      <c r="C74" s="41" t="s">
        <v>3</v>
      </c>
      <c r="D74" s="41">
        <v>0.25</v>
      </c>
      <c r="E74" s="13">
        <v>250</v>
      </c>
      <c r="F74" s="41">
        <f>D74*E74</f>
        <v>62.5</v>
      </c>
      <c r="G74" s="41"/>
      <c r="H74" s="31">
        <f t="shared" si="4"/>
        <v>62.5</v>
      </c>
    </row>
    <row r="75" spans="1:8" ht="13.5">
      <c r="A75" s="8" t="s">
        <v>24</v>
      </c>
      <c r="B75" s="32" t="s">
        <v>43</v>
      </c>
      <c r="C75" s="41"/>
      <c r="D75" s="41"/>
      <c r="E75" s="41"/>
      <c r="F75" s="41"/>
      <c r="G75" s="41"/>
      <c r="H75" s="10"/>
    </row>
    <row r="76" spans="1:8" ht="13.5">
      <c r="A76" s="61">
        <v>2</v>
      </c>
      <c r="B76" s="41" t="s">
        <v>62</v>
      </c>
      <c r="C76" s="41" t="s">
        <v>9</v>
      </c>
      <c r="D76" s="41">
        <v>0.5</v>
      </c>
      <c r="E76" s="41">
        <v>1200</v>
      </c>
      <c r="F76" s="41">
        <f>D76*E76</f>
        <v>600</v>
      </c>
      <c r="G76" s="41"/>
      <c r="H76" s="31">
        <f t="shared" si="4"/>
        <v>600</v>
      </c>
    </row>
    <row r="77" spans="1:8" ht="13.5">
      <c r="A77" s="61">
        <v>6</v>
      </c>
      <c r="B77" s="41" t="s">
        <v>72</v>
      </c>
      <c r="C77" s="41" t="s">
        <v>3</v>
      </c>
      <c r="D77" s="41">
        <v>100</v>
      </c>
      <c r="E77" s="41">
        <v>1</v>
      </c>
      <c r="F77" s="41">
        <f>D77*E77</f>
        <v>100</v>
      </c>
      <c r="G77" s="41"/>
      <c r="H77" s="31">
        <f>SUM(F77:G77)</f>
        <v>100</v>
      </c>
    </row>
    <row r="78" spans="1:8" ht="13.5">
      <c r="A78" s="61">
        <v>2</v>
      </c>
      <c r="B78" s="41" t="s">
        <v>65</v>
      </c>
      <c r="C78" s="41" t="s">
        <v>3</v>
      </c>
      <c r="D78" s="41">
        <v>1</v>
      </c>
      <c r="E78" s="41">
        <v>25</v>
      </c>
      <c r="F78" s="41">
        <f>D78*E78</f>
        <v>25</v>
      </c>
      <c r="G78" s="41"/>
      <c r="H78" s="31">
        <f>SUM(F78:G78)</f>
        <v>25</v>
      </c>
    </row>
    <row r="79" spans="1:8" ht="13.5">
      <c r="A79" s="61">
        <v>5</v>
      </c>
      <c r="B79" s="41" t="s">
        <v>23</v>
      </c>
      <c r="C79" s="41" t="s">
        <v>3</v>
      </c>
      <c r="D79" s="41">
        <v>5</v>
      </c>
      <c r="E79" s="41">
        <v>30</v>
      </c>
      <c r="F79" s="41"/>
      <c r="G79" s="41">
        <f>D79*E79</f>
        <v>150</v>
      </c>
      <c r="H79" s="31">
        <f t="shared" si="4"/>
        <v>150</v>
      </c>
    </row>
    <row r="80" spans="1:8" ht="13.5">
      <c r="A80" s="61">
        <v>3</v>
      </c>
      <c r="B80" s="41" t="s">
        <v>10</v>
      </c>
      <c r="C80" s="41" t="s">
        <v>9</v>
      </c>
      <c r="D80" s="41">
        <v>0.25</v>
      </c>
      <c r="E80" s="41">
        <v>360</v>
      </c>
      <c r="F80" s="41"/>
      <c r="G80" s="41">
        <f>D80*E80</f>
        <v>90</v>
      </c>
      <c r="H80" s="31">
        <f t="shared" si="4"/>
        <v>90</v>
      </c>
    </row>
    <row r="81" spans="1:8" ht="13.5">
      <c r="A81" s="61">
        <v>10</v>
      </c>
      <c r="B81" s="41" t="s">
        <v>11</v>
      </c>
      <c r="C81" s="41" t="s">
        <v>3</v>
      </c>
      <c r="D81" s="41">
        <v>0.25</v>
      </c>
      <c r="E81" s="13">
        <v>250</v>
      </c>
      <c r="F81" s="41">
        <f>D81*E81</f>
        <v>62.5</v>
      </c>
      <c r="G81" s="41">
        <f>D81*E81</f>
        <v>62.5</v>
      </c>
      <c r="H81" s="31">
        <f t="shared" si="4"/>
        <v>125</v>
      </c>
    </row>
    <row r="82" spans="1:8" ht="13.5">
      <c r="A82" s="8" t="s">
        <v>51</v>
      </c>
      <c r="B82" s="32" t="s">
        <v>50</v>
      </c>
      <c r="C82" s="41"/>
      <c r="D82" s="41"/>
      <c r="E82" s="41"/>
      <c r="F82" s="41"/>
      <c r="G82" s="41"/>
      <c r="H82" s="10"/>
    </row>
    <row r="83" spans="1:8" ht="13.5">
      <c r="A83" s="61">
        <v>2</v>
      </c>
      <c r="B83" s="41" t="s">
        <v>62</v>
      </c>
      <c r="C83" s="41" t="s">
        <v>9</v>
      </c>
      <c r="D83" s="41">
        <v>1.5</v>
      </c>
      <c r="E83" s="41">
        <v>1200</v>
      </c>
      <c r="F83" s="41">
        <f>D83*E83</f>
        <v>1800</v>
      </c>
      <c r="G83" s="41"/>
      <c r="H83" s="31">
        <f t="shared" si="4"/>
        <v>1800</v>
      </c>
    </row>
    <row r="84" spans="1:8" ht="13.5">
      <c r="A84" s="61">
        <v>5</v>
      </c>
      <c r="B84" s="41" t="s">
        <v>23</v>
      </c>
      <c r="C84" s="41" t="s">
        <v>3</v>
      </c>
      <c r="D84" s="41">
        <v>45</v>
      </c>
      <c r="E84" s="41">
        <v>30</v>
      </c>
      <c r="F84" s="41"/>
      <c r="G84" s="41">
        <f>D84*E84</f>
        <v>1350</v>
      </c>
      <c r="H84" s="31">
        <f t="shared" si="4"/>
        <v>1350</v>
      </c>
    </row>
    <row r="85" spans="1:8" ht="13.5">
      <c r="A85" s="61">
        <v>3</v>
      </c>
      <c r="B85" s="41" t="s">
        <v>10</v>
      </c>
      <c r="C85" s="41" t="s">
        <v>9</v>
      </c>
      <c r="D85" s="41">
        <v>1</v>
      </c>
      <c r="E85" s="41">
        <v>360</v>
      </c>
      <c r="F85" s="41"/>
      <c r="G85" s="41">
        <f>D85*E85</f>
        <v>360</v>
      </c>
      <c r="H85" s="31">
        <f t="shared" si="4"/>
        <v>360</v>
      </c>
    </row>
    <row r="86" spans="1:8" ht="13.5">
      <c r="A86" s="61">
        <v>10</v>
      </c>
      <c r="B86" s="41" t="s">
        <v>11</v>
      </c>
      <c r="C86" s="41" t="s">
        <v>3</v>
      </c>
      <c r="D86" s="41">
        <v>1</v>
      </c>
      <c r="E86" s="13">
        <v>250</v>
      </c>
      <c r="F86" s="41">
        <f>D86*E86</f>
        <v>250</v>
      </c>
      <c r="G86" s="41"/>
      <c r="H86" s="31">
        <f t="shared" si="4"/>
        <v>250</v>
      </c>
    </row>
    <row r="87" spans="1:8" s="3" customFormat="1" ht="13.5">
      <c r="A87" s="11" t="s">
        <v>17</v>
      </c>
      <c r="B87" s="12" t="s">
        <v>52</v>
      </c>
      <c r="C87" s="12"/>
      <c r="D87" s="12"/>
      <c r="E87" s="12"/>
      <c r="F87" s="41"/>
      <c r="G87" s="41"/>
      <c r="H87" s="10"/>
    </row>
    <row r="88" spans="1:8" ht="13.5">
      <c r="A88" s="8" t="s">
        <v>21</v>
      </c>
      <c r="B88" s="32" t="s">
        <v>53</v>
      </c>
      <c r="C88" s="41" t="s">
        <v>2</v>
      </c>
      <c r="D88" s="41"/>
      <c r="E88" s="41"/>
      <c r="F88" s="41"/>
      <c r="G88" s="41"/>
      <c r="H88" s="10"/>
    </row>
    <row r="89" spans="1:8" ht="13.5">
      <c r="A89" s="61">
        <v>2</v>
      </c>
      <c r="B89" s="41" t="s">
        <v>55</v>
      </c>
      <c r="C89" s="41" t="s">
        <v>9</v>
      </c>
      <c r="D89" s="41">
        <v>0.25</v>
      </c>
      <c r="E89" s="41">
        <v>1200</v>
      </c>
      <c r="F89" s="41">
        <f>D89*E89</f>
        <v>300</v>
      </c>
      <c r="G89" s="41"/>
      <c r="H89" s="31">
        <f t="shared" si="4"/>
        <v>300</v>
      </c>
    </row>
    <row r="90" spans="1:8" ht="13.5">
      <c r="A90" s="61">
        <v>2</v>
      </c>
      <c r="B90" s="41" t="s">
        <v>71</v>
      </c>
      <c r="C90" s="41" t="s">
        <v>9</v>
      </c>
      <c r="D90" s="41">
        <v>0.25</v>
      </c>
      <c r="E90" s="41">
        <v>1200</v>
      </c>
      <c r="F90" s="41">
        <f>D90*E90</f>
        <v>300</v>
      </c>
      <c r="G90" s="41"/>
      <c r="H90" s="31">
        <f t="shared" si="4"/>
        <v>300</v>
      </c>
    </row>
    <row r="91" spans="1:8" ht="13.5">
      <c r="A91" s="61">
        <v>2</v>
      </c>
      <c r="B91" s="41" t="s">
        <v>56</v>
      </c>
      <c r="C91" s="41" t="s">
        <v>9</v>
      </c>
      <c r="D91" s="41">
        <v>0.25</v>
      </c>
      <c r="E91" s="41">
        <v>1200</v>
      </c>
      <c r="F91" s="41">
        <f>D91*E91</f>
        <v>300</v>
      </c>
      <c r="G91" s="41"/>
      <c r="H91" s="31">
        <f t="shared" si="4"/>
        <v>300</v>
      </c>
    </row>
    <row r="92" spans="1:8" ht="13.5">
      <c r="A92" s="61">
        <v>5</v>
      </c>
      <c r="B92" s="41" t="s">
        <v>23</v>
      </c>
      <c r="C92" s="41" t="s">
        <v>3</v>
      </c>
      <c r="D92" s="41">
        <v>0</v>
      </c>
      <c r="E92" s="41">
        <v>30</v>
      </c>
      <c r="F92" s="41"/>
      <c r="G92" s="41">
        <f>D92*E92</f>
        <v>0</v>
      </c>
      <c r="H92" s="31">
        <f aca="true" t="shared" si="5" ref="H92:H115">SUM(F92:G92)</f>
        <v>0</v>
      </c>
    </row>
    <row r="93" spans="1:8" ht="13.5">
      <c r="A93" s="61">
        <v>3</v>
      </c>
      <c r="B93" s="41" t="s">
        <v>10</v>
      </c>
      <c r="C93" s="41" t="s">
        <v>9</v>
      </c>
      <c r="D93" s="41">
        <v>0.5</v>
      </c>
      <c r="E93" s="41">
        <v>360</v>
      </c>
      <c r="F93" s="41"/>
      <c r="G93" s="41">
        <f>D93*E93</f>
        <v>180</v>
      </c>
      <c r="H93" s="31">
        <f t="shared" si="5"/>
        <v>180</v>
      </c>
    </row>
    <row r="94" spans="1:8" ht="13.5">
      <c r="A94" s="61">
        <v>10</v>
      </c>
      <c r="B94" s="41" t="s">
        <v>11</v>
      </c>
      <c r="C94" s="41" t="s">
        <v>3</v>
      </c>
      <c r="D94" s="41">
        <v>0.5</v>
      </c>
      <c r="E94" s="13">
        <v>250</v>
      </c>
      <c r="F94" s="41">
        <f>D94*E94</f>
        <v>125</v>
      </c>
      <c r="G94" s="41"/>
      <c r="H94" s="31">
        <f t="shared" si="5"/>
        <v>125</v>
      </c>
    </row>
    <row r="95" spans="1:8" ht="13.5">
      <c r="A95" s="8" t="s">
        <v>22</v>
      </c>
      <c r="B95" s="32" t="s">
        <v>40</v>
      </c>
      <c r="C95" s="41" t="s">
        <v>2</v>
      </c>
      <c r="D95" s="41"/>
      <c r="E95" s="41"/>
      <c r="F95" s="41"/>
      <c r="G95" s="41"/>
      <c r="H95" s="10"/>
    </row>
    <row r="96" spans="1:8" ht="13.5">
      <c r="A96" s="61">
        <v>2</v>
      </c>
      <c r="B96" s="41" t="s">
        <v>57</v>
      </c>
      <c r="C96" s="41" t="s">
        <v>9</v>
      </c>
      <c r="D96" s="41">
        <v>0.25</v>
      </c>
      <c r="E96" s="41">
        <v>1200</v>
      </c>
      <c r="F96" s="41">
        <f>D96*E96</f>
        <v>300</v>
      </c>
      <c r="G96" s="41"/>
      <c r="H96" s="31">
        <f t="shared" si="5"/>
        <v>300</v>
      </c>
    </row>
    <row r="97" spans="1:8" ht="13.5">
      <c r="A97" s="61">
        <v>2</v>
      </c>
      <c r="B97" s="41" t="s">
        <v>64</v>
      </c>
      <c r="C97" s="41" t="s">
        <v>9</v>
      </c>
      <c r="D97" s="41">
        <v>0.25</v>
      </c>
      <c r="E97" s="41">
        <v>1200</v>
      </c>
      <c r="F97" s="41">
        <f>D97*E97</f>
        <v>300</v>
      </c>
      <c r="G97" s="41"/>
      <c r="H97" s="31">
        <f t="shared" si="5"/>
        <v>300</v>
      </c>
    </row>
    <row r="98" spans="1:8" ht="13.5">
      <c r="A98" s="61">
        <v>5</v>
      </c>
      <c r="B98" s="41" t="s">
        <v>23</v>
      </c>
      <c r="C98" s="41" t="s">
        <v>3</v>
      </c>
      <c r="D98" s="41">
        <v>5</v>
      </c>
      <c r="E98" s="41">
        <v>30</v>
      </c>
      <c r="F98" s="41"/>
      <c r="G98" s="41">
        <f>D98*E98</f>
        <v>150</v>
      </c>
      <c r="H98" s="31">
        <f t="shared" si="5"/>
        <v>150</v>
      </c>
    </row>
    <row r="99" spans="1:8" ht="13.5">
      <c r="A99" s="61">
        <v>3</v>
      </c>
      <c r="B99" s="41" t="s">
        <v>10</v>
      </c>
      <c r="C99" s="41" t="s">
        <v>9</v>
      </c>
      <c r="D99" s="41">
        <v>0.25</v>
      </c>
      <c r="E99" s="41">
        <v>360</v>
      </c>
      <c r="F99" s="41"/>
      <c r="G99" s="41">
        <f>D99*E99</f>
        <v>90</v>
      </c>
      <c r="H99" s="31">
        <f t="shared" si="5"/>
        <v>90</v>
      </c>
    </row>
    <row r="100" spans="1:8" ht="13.5">
      <c r="A100" s="61">
        <v>10</v>
      </c>
      <c r="B100" s="41" t="s">
        <v>11</v>
      </c>
      <c r="C100" s="41" t="s">
        <v>3</v>
      </c>
      <c r="D100" s="41">
        <v>0.25</v>
      </c>
      <c r="E100" s="13">
        <v>250</v>
      </c>
      <c r="F100" s="41">
        <f>D100*E100</f>
        <v>62.5</v>
      </c>
      <c r="G100" s="41"/>
      <c r="H100" s="31">
        <f t="shared" si="5"/>
        <v>62.5</v>
      </c>
    </row>
    <row r="101" spans="1:8" ht="13.5">
      <c r="A101" s="8" t="s">
        <v>25</v>
      </c>
      <c r="B101" s="32" t="s">
        <v>43</v>
      </c>
      <c r="C101" s="41"/>
      <c r="D101" s="41"/>
      <c r="E101" s="41"/>
      <c r="F101" s="41"/>
      <c r="G101" s="41"/>
      <c r="H101" s="10"/>
    </row>
    <row r="102" spans="1:8" ht="13.5">
      <c r="A102" s="61">
        <v>2</v>
      </c>
      <c r="B102" s="41" t="s">
        <v>62</v>
      </c>
      <c r="C102" s="41" t="s">
        <v>9</v>
      </c>
      <c r="D102" s="41">
        <v>0.5</v>
      </c>
      <c r="E102" s="41">
        <v>1200</v>
      </c>
      <c r="F102" s="41">
        <f aca="true" t="shared" si="6" ref="F102:F107">D102*E102</f>
        <v>600</v>
      </c>
      <c r="G102" s="41"/>
      <c r="H102" s="31">
        <f t="shared" si="5"/>
        <v>600</v>
      </c>
    </row>
    <row r="103" spans="1:8" ht="13.5">
      <c r="A103" s="61">
        <v>6</v>
      </c>
      <c r="B103" s="41" t="s">
        <v>72</v>
      </c>
      <c r="C103" s="41" t="s">
        <v>3</v>
      </c>
      <c r="D103" s="41">
        <v>100</v>
      </c>
      <c r="E103" s="41">
        <v>1</v>
      </c>
      <c r="F103" s="41">
        <f t="shared" si="6"/>
        <v>100</v>
      </c>
      <c r="G103" s="41"/>
      <c r="H103" s="31">
        <f>SUM(F103:G103)</f>
        <v>100</v>
      </c>
    </row>
    <row r="104" spans="1:8" ht="13.5">
      <c r="A104" s="61">
        <v>6</v>
      </c>
      <c r="B104" s="41" t="s">
        <v>65</v>
      </c>
      <c r="C104" s="41" t="s">
        <v>3</v>
      </c>
      <c r="D104" s="41">
        <v>1</v>
      </c>
      <c r="E104" s="41">
        <v>25</v>
      </c>
      <c r="F104" s="41">
        <f t="shared" si="6"/>
        <v>25</v>
      </c>
      <c r="G104" s="41"/>
      <c r="H104" s="31">
        <f>SUM(F104:G104)</f>
        <v>25</v>
      </c>
    </row>
    <row r="105" spans="1:8" ht="13.5">
      <c r="A105" s="50">
        <v>7</v>
      </c>
      <c r="B105" s="41" t="s">
        <v>68</v>
      </c>
      <c r="C105" s="41" t="s">
        <v>3</v>
      </c>
      <c r="D105" s="41">
        <v>1</v>
      </c>
      <c r="E105" s="41">
        <v>200</v>
      </c>
      <c r="F105" s="41">
        <f t="shared" si="6"/>
        <v>200</v>
      </c>
      <c r="G105" s="41"/>
      <c r="H105" s="31">
        <f>SUM(F105:G105)</f>
        <v>200</v>
      </c>
    </row>
    <row r="106" spans="1:8" ht="13.5">
      <c r="A106" s="50">
        <v>7</v>
      </c>
      <c r="B106" s="41" t="s">
        <v>69</v>
      </c>
      <c r="C106" s="41" t="s">
        <v>3</v>
      </c>
      <c r="D106" s="41">
        <v>1</v>
      </c>
      <c r="E106" s="41">
        <v>100</v>
      </c>
      <c r="F106" s="41">
        <f t="shared" si="6"/>
        <v>100</v>
      </c>
      <c r="G106" s="41"/>
      <c r="H106" s="31">
        <f>SUM(F106:G106)</f>
        <v>100</v>
      </c>
    </row>
    <row r="107" spans="1:8" ht="13.5">
      <c r="A107" s="50">
        <v>7</v>
      </c>
      <c r="B107" s="41" t="s">
        <v>70</v>
      </c>
      <c r="C107" s="41" t="s">
        <v>3</v>
      </c>
      <c r="D107" s="41">
        <v>100</v>
      </c>
      <c r="E107" s="41">
        <v>25</v>
      </c>
      <c r="F107" s="41">
        <f t="shared" si="6"/>
        <v>2500</v>
      </c>
      <c r="G107" s="41"/>
      <c r="H107" s="31">
        <f>SUM(F107:G107)</f>
        <v>2500</v>
      </c>
    </row>
    <row r="108" spans="1:8" ht="13.5">
      <c r="A108" s="61">
        <v>5</v>
      </c>
      <c r="B108" s="41" t="s">
        <v>23</v>
      </c>
      <c r="C108" s="41" t="s">
        <v>3</v>
      </c>
      <c r="D108" s="41">
        <v>5</v>
      </c>
      <c r="E108" s="41">
        <v>30</v>
      </c>
      <c r="F108" s="41"/>
      <c r="G108" s="41">
        <f>D108*E108</f>
        <v>150</v>
      </c>
      <c r="H108" s="31">
        <f t="shared" si="5"/>
        <v>150</v>
      </c>
    </row>
    <row r="109" spans="1:8" ht="13.5">
      <c r="A109" s="61">
        <v>3</v>
      </c>
      <c r="B109" s="41" t="s">
        <v>10</v>
      </c>
      <c r="C109" s="41" t="s">
        <v>9</v>
      </c>
      <c r="D109" s="41">
        <v>0.25</v>
      </c>
      <c r="E109" s="41">
        <v>360</v>
      </c>
      <c r="F109" s="41"/>
      <c r="G109" s="41">
        <f>D109*E109</f>
        <v>90</v>
      </c>
      <c r="H109" s="31">
        <f t="shared" si="5"/>
        <v>90</v>
      </c>
    </row>
    <row r="110" spans="1:8" ht="13.5">
      <c r="A110" s="61">
        <v>10</v>
      </c>
      <c r="B110" s="41" t="s">
        <v>11</v>
      </c>
      <c r="C110" s="41" t="s">
        <v>3</v>
      </c>
      <c r="D110" s="41">
        <v>0.25</v>
      </c>
      <c r="E110" s="13">
        <v>250</v>
      </c>
      <c r="F110" s="41">
        <f>D110*E110</f>
        <v>62.5</v>
      </c>
      <c r="G110" s="41"/>
      <c r="H110" s="31">
        <f t="shared" si="5"/>
        <v>62.5</v>
      </c>
    </row>
    <row r="111" spans="1:8" ht="13.5">
      <c r="A111" s="8" t="s">
        <v>54</v>
      </c>
      <c r="B111" s="32" t="s">
        <v>44</v>
      </c>
      <c r="C111" s="41"/>
      <c r="D111" s="41"/>
      <c r="E111" s="41"/>
      <c r="F111" s="41"/>
      <c r="G111" s="41"/>
      <c r="H111" s="10"/>
    </row>
    <row r="112" spans="1:8" ht="13.5">
      <c r="A112" s="61">
        <v>2</v>
      </c>
      <c r="B112" s="41" t="s">
        <v>62</v>
      </c>
      <c r="C112" s="41" t="s">
        <v>9</v>
      </c>
      <c r="D112" s="41">
        <v>1.5</v>
      </c>
      <c r="E112" s="41">
        <v>1200</v>
      </c>
      <c r="F112" s="41">
        <f>D112*E112</f>
        <v>1800</v>
      </c>
      <c r="G112" s="41"/>
      <c r="H112" s="31">
        <f t="shared" si="5"/>
        <v>1800</v>
      </c>
    </row>
    <row r="113" spans="1:8" ht="13.5">
      <c r="A113" s="61">
        <v>5</v>
      </c>
      <c r="B113" s="41" t="s">
        <v>23</v>
      </c>
      <c r="C113" s="41" t="s">
        <v>3</v>
      </c>
      <c r="D113" s="41">
        <v>90</v>
      </c>
      <c r="E113" s="41">
        <v>30</v>
      </c>
      <c r="F113" s="41"/>
      <c r="G113" s="41">
        <f>D113*E113</f>
        <v>2700</v>
      </c>
      <c r="H113" s="31">
        <f t="shared" si="5"/>
        <v>2700</v>
      </c>
    </row>
    <row r="114" spans="1:8" ht="13.5">
      <c r="A114" s="61">
        <v>3</v>
      </c>
      <c r="B114" s="41" t="s">
        <v>10</v>
      </c>
      <c r="C114" s="41" t="s">
        <v>9</v>
      </c>
      <c r="D114" s="41">
        <v>1</v>
      </c>
      <c r="E114" s="41">
        <v>360</v>
      </c>
      <c r="F114" s="41"/>
      <c r="G114" s="41">
        <f>D114*E114</f>
        <v>360</v>
      </c>
      <c r="H114" s="31">
        <f t="shared" si="5"/>
        <v>360</v>
      </c>
    </row>
    <row r="115" spans="1:8" ht="13.5">
      <c r="A115" s="61">
        <v>10</v>
      </c>
      <c r="B115" s="13" t="s">
        <v>11</v>
      </c>
      <c r="C115" s="13" t="s">
        <v>3</v>
      </c>
      <c r="D115" s="13">
        <v>1</v>
      </c>
      <c r="E115" s="13">
        <v>250</v>
      </c>
      <c r="F115" s="13">
        <f>D115*E115</f>
        <v>250</v>
      </c>
      <c r="G115" s="13"/>
      <c r="H115" s="68">
        <f t="shared" si="5"/>
        <v>250</v>
      </c>
    </row>
    <row r="116" spans="1:8" ht="14.25" thickBot="1">
      <c r="A116" s="15" t="s">
        <v>6</v>
      </c>
      <c r="B116" s="69"/>
      <c r="C116" s="43"/>
      <c r="D116" s="69"/>
      <c r="E116" s="69"/>
      <c r="F116" s="43">
        <f>SUM(F5:F115)</f>
        <v>24925</v>
      </c>
      <c r="G116" s="43">
        <f>SUM(G5:G115)</f>
        <v>12642.5</v>
      </c>
      <c r="H116" s="70">
        <f>SUM(H5:H115)</f>
        <v>37567.5</v>
      </c>
    </row>
    <row r="117" spans="1:8" ht="14.25" thickBot="1">
      <c r="A117" s="15" t="s">
        <v>77</v>
      </c>
      <c r="B117" s="16"/>
      <c r="C117" s="16"/>
      <c r="D117" s="16"/>
      <c r="E117" s="16"/>
      <c r="F117" s="40">
        <f>F116/H116</f>
        <v>0.6634724163172956</v>
      </c>
      <c r="G117" s="40">
        <f>G116/H116</f>
        <v>0.33652758368270447</v>
      </c>
      <c r="H117" s="42"/>
    </row>
    <row r="120" ht="13.5">
      <c r="B120" s="1" t="s">
        <v>27</v>
      </c>
    </row>
    <row r="121" spans="1:2" ht="13.5">
      <c r="A121" s="1">
        <v>1</v>
      </c>
      <c r="B121" s="1" t="s">
        <v>30</v>
      </c>
    </row>
    <row r="122" spans="1:2" ht="13.5">
      <c r="A122" s="1">
        <v>2</v>
      </c>
      <c r="B122" s="1" t="s">
        <v>31</v>
      </c>
    </row>
    <row r="123" spans="1:2" ht="13.5">
      <c r="A123" s="1">
        <v>3</v>
      </c>
      <c r="B123" s="1" t="s">
        <v>10</v>
      </c>
    </row>
    <row r="124" spans="1:2" ht="13.5">
      <c r="A124" s="1">
        <v>4</v>
      </c>
      <c r="B124" s="1" t="s">
        <v>28</v>
      </c>
    </row>
    <row r="125" spans="1:2" ht="13.5">
      <c r="A125" s="1">
        <v>5</v>
      </c>
      <c r="B125" s="1" t="s">
        <v>33</v>
      </c>
    </row>
    <row r="126" spans="1:2" ht="13.5">
      <c r="A126" s="1">
        <v>6</v>
      </c>
      <c r="B126" s="1" t="s">
        <v>29</v>
      </c>
    </row>
    <row r="127" spans="1:2" ht="13.5">
      <c r="A127" s="1">
        <v>7</v>
      </c>
      <c r="B127" s="1" t="s">
        <v>75</v>
      </c>
    </row>
    <row r="128" spans="1:2" ht="13.5">
      <c r="A128" s="1">
        <v>8</v>
      </c>
      <c r="B128" s="1" t="s">
        <v>35</v>
      </c>
    </row>
    <row r="129" spans="1:2" ht="13.5">
      <c r="A129" s="1">
        <v>9</v>
      </c>
      <c r="B129" s="1" t="s">
        <v>34</v>
      </c>
    </row>
    <row r="130" spans="1:2" ht="13.5">
      <c r="A130" s="1">
        <v>10</v>
      </c>
      <c r="B130" s="1" t="s">
        <v>32</v>
      </c>
    </row>
  </sheetData>
  <sheetProtection/>
  <hyperlinks>
    <hyperlink ref="D1" r:id="rId1" display="https://csd-i.org/ol-342-adapting-climate-change/"/>
  </hyperlinks>
  <printOptions/>
  <pageMargins left="0.25" right="0.25" top="0.25" bottom="0.25" header="0" footer="0"/>
  <pageSetup orientation="portrait" scale="95" r:id="rId2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34">
      <selection activeCell="C20" sqref="C20"/>
    </sheetView>
  </sheetViews>
  <sheetFormatPr defaultColWidth="9.140625" defaultRowHeight="12.75"/>
  <cols>
    <col min="1" max="1" width="9.00390625" style="1" customWidth="1"/>
    <col min="2" max="2" width="48.421875" style="1" customWidth="1"/>
    <col min="3" max="8" width="7.7109375" style="1" customWidth="1"/>
    <col min="9" max="16384" width="9.140625" style="1" customWidth="1"/>
  </cols>
  <sheetData>
    <row r="1" spans="1:8" ht="13.5">
      <c r="A1" s="44">
        <v>1</v>
      </c>
      <c r="B1" s="59" t="s">
        <v>76</v>
      </c>
      <c r="C1" s="19" t="s">
        <v>9</v>
      </c>
      <c r="D1" s="19">
        <v>0.5</v>
      </c>
      <c r="E1" s="19">
        <v>800</v>
      </c>
      <c r="F1" s="19">
        <f aca="true" t="shared" si="0" ref="F1:F31">D1*E1</f>
        <v>400</v>
      </c>
      <c r="G1" s="19"/>
      <c r="H1" s="45">
        <f aca="true" t="shared" si="1" ref="H1:H32">SUM(F1:G1)</f>
        <v>400</v>
      </c>
    </row>
    <row r="2" spans="1:8" s="3" customFormat="1" ht="13.5">
      <c r="A2" s="17">
        <v>1</v>
      </c>
      <c r="B2" s="14" t="s">
        <v>74</v>
      </c>
      <c r="C2" s="14" t="s">
        <v>9</v>
      </c>
      <c r="D2" s="14">
        <v>0.5</v>
      </c>
      <c r="E2" s="14">
        <v>800</v>
      </c>
      <c r="F2" s="14">
        <f t="shared" si="0"/>
        <v>400</v>
      </c>
      <c r="G2" s="14"/>
      <c r="H2" s="46">
        <f t="shared" si="1"/>
        <v>400</v>
      </c>
    </row>
    <row r="3" spans="1:8" s="3" customFormat="1" ht="13.5">
      <c r="A3" s="17">
        <v>2</v>
      </c>
      <c r="B3" s="14" t="s">
        <v>55</v>
      </c>
      <c r="C3" s="14" t="s">
        <v>9</v>
      </c>
      <c r="D3" s="14">
        <v>0.25</v>
      </c>
      <c r="E3" s="14">
        <v>1200</v>
      </c>
      <c r="F3" s="14">
        <f t="shared" si="0"/>
        <v>300</v>
      </c>
      <c r="G3" s="14"/>
      <c r="H3" s="46">
        <f t="shared" si="1"/>
        <v>300</v>
      </c>
    </row>
    <row r="4" spans="1:8" s="3" customFormat="1" ht="13.5">
      <c r="A4" s="18">
        <v>2</v>
      </c>
      <c r="B4" s="21" t="s">
        <v>71</v>
      </c>
      <c r="C4" s="21" t="s">
        <v>9</v>
      </c>
      <c r="D4" s="21">
        <v>0.25</v>
      </c>
      <c r="E4" s="21">
        <v>1200</v>
      </c>
      <c r="F4" s="21">
        <f t="shared" si="0"/>
        <v>300</v>
      </c>
      <c r="G4" s="21"/>
      <c r="H4" s="49">
        <f t="shared" si="1"/>
        <v>300</v>
      </c>
    </row>
    <row r="5" spans="1:8" ht="13.5">
      <c r="A5" s="8">
        <v>2</v>
      </c>
      <c r="B5" s="32" t="s">
        <v>56</v>
      </c>
      <c r="C5" s="41" t="s">
        <v>9</v>
      </c>
      <c r="D5" s="41">
        <v>0.25</v>
      </c>
      <c r="E5" s="41">
        <v>1200</v>
      </c>
      <c r="F5" s="41">
        <f t="shared" si="0"/>
        <v>300</v>
      </c>
      <c r="G5" s="41"/>
      <c r="H5" s="31">
        <f t="shared" si="1"/>
        <v>300</v>
      </c>
    </row>
    <row r="6" spans="1:8" ht="13.5">
      <c r="A6" s="1">
        <v>2</v>
      </c>
      <c r="B6" s="41" t="s">
        <v>57</v>
      </c>
      <c r="C6" s="41" t="s">
        <v>9</v>
      </c>
      <c r="D6" s="41">
        <v>0.25</v>
      </c>
      <c r="E6" s="41">
        <v>1200</v>
      </c>
      <c r="F6" s="41">
        <f t="shared" si="0"/>
        <v>300</v>
      </c>
      <c r="G6" s="41"/>
      <c r="H6" s="31">
        <f t="shared" si="1"/>
        <v>300</v>
      </c>
    </row>
    <row r="7" spans="1:8" ht="13.5">
      <c r="A7" s="1">
        <v>2</v>
      </c>
      <c r="B7" s="41" t="s">
        <v>64</v>
      </c>
      <c r="C7" s="41" t="s">
        <v>9</v>
      </c>
      <c r="D7" s="41">
        <v>0.25</v>
      </c>
      <c r="E7" s="41">
        <v>1200</v>
      </c>
      <c r="F7" s="41">
        <f t="shared" si="0"/>
        <v>300</v>
      </c>
      <c r="G7" s="41"/>
      <c r="H7" s="31">
        <f t="shared" si="1"/>
        <v>300</v>
      </c>
    </row>
    <row r="8" spans="1:8" ht="13.5">
      <c r="A8" s="1">
        <v>2</v>
      </c>
      <c r="B8" s="41" t="s">
        <v>59</v>
      </c>
      <c r="C8" s="41" t="s">
        <v>9</v>
      </c>
      <c r="D8" s="41">
        <v>0.5</v>
      </c>
      <c r="E8" s="41">
        <v>1200</v>
      </c>
      <c r="F8" s="41">
        <f t="shared" si="0"/>
        <v>600</v>
      </c>
      <c r="G8" s="41"/>
      <c r="H8" s="31">
        <f t="shared" si="1"/>
        <v>600</v>
      </c>
    </row>
    <row r="9" spans="1:8" ht="13.5">
      <c r="A9" s="1">
        <v>2</v>
      </c>
      <c r="B9" s="41" t="s">
        <v>59</v>
      </c>
      <c r="C9" s="41" t="s">
        <v>9</v>
      </c>
      <c r="D9" s="41">
        <v>1.5</v>
      </c>
      <c r="E9" s="41">
        <v>1200</v>
      </c>
      <c r="F9" s="41">
        <f t="shared" si="0"/>
        <v>1800</v>
      </c>
      <c r="G9" s="41"/>
      <c r="H9" s="31">
        <f t="shared" si="1"/>
        <v>1800</v>
      </c>
    </row>
    <row r="10" spans="1:8" ht="13.5">
      <c r="A10" s="1">
        <v>2</v>
      </c>
      <c r="B10" s="41" t="s">
        <v>55</v>
      </c>
      <c r="C10" s="41" t="s">
        <v>9</v>
      </c>
      <c r="D10" s="41">
        <v>0.25</v>
      </c>
      <c r="E10" s="41">
        <v>1200</v>
      </c>
      <c r="F10" s="41">
        <f t="shared" si="0"/>
        <v>300</v>
      </c>
      <c r="G10" s="41"/>
      <c r="H10" s="31">
        <f t="shared" si="1"/>
        <v>300</v>
      </c>
    </row>
    <row r="11" spans="1:8" ht="13.5">
      <c r="A11" s="1">
        <v>2</v>
      </c>
      <c r="B11" s="41" t="s">
        <v>71</v>
      </c>
      <c r="C11" s="41" t="s">
        <v>9</v>
      </c>
      <c r="D11" s="41">
        <v>0.25</v>
      </c>
      <c r="E11" s="41">
        <v>1200</v>
      </c>
      <c r="F11" s="41">
        <f t="shared" si="0"/>
        <v>300</v>
      </c>
      <c r="G11" s="41"/>
      <c r="H11" s="31">
        <f t="shared" si="1"/>
        <v>300</v>
      </c>
    </row>
    <row r="12" spans="1:8" ht="13.5">
      <c r="A12" s="1">
        <v>2</v>
      </c>
      <c r="B12" s="41" t="s">
        <v>56</v>
      </c>
      <c r="C12" s="41" t="s">
        <v>9</v>
      </c>
      <c r="D12" s="41">
        <v>0.25</v>
      </c>
      <c r="E12" s="13">
        <v>1200</v>
      </c>
      <c r="F12" s="41">
        <f t="shared" si="0"/>
        <v>300</v>
      </c>
      <c r="G12" s="41"/>
      <c r="H12" s="31">
        <f t="shared" si="1"/>
        <v>300</v>
      </c>
    </row>
    <row r="13" spans="1:8" ht="13.5">
      <c r="A13" s="8">
        <v>2</v>
      </c>
      <c r="B13" s="32" t="s">
        <v>57</v>
      </c>
      <c r="C13" s="41" t="s">
        <v>9</v>
      </c>
      <c r="D13" s="41">
        <v>0.25</v>
      </c>
      <c r="E13" s="41">
        <v>1200</v>
      </c>
      <c r="F13" s="41">
        <f t="shared" si="0"/>
        <v>300</v>
      </c>
      <c r="G13" s="41"/>
      <c r="H13" s="31">
        <f t="shared" si="1"/>
        <v>300</v>
      </c>
    </row>
    <row r="14" spans="1:8" ht="13.5">
      <c r="A14" s="1">
        <v>2</v>
      </c>
      <c r="B14" s="41" t="s">
        <v>64</v>
      </c>
      <c r="C14" s="41" t="s">
        <v>9</v>
      </c>
      <c r="D14" s="41">
        <v>0.25</v>
      </c>
      <c r="E14" s="41">
        <v>1200</v>
      </c>
      <c r="F14" s="41">
        <f t="shared" si="0"/>
        <v>300</v>
      </c>
      <c r="G14" s="41"/>
      <c r="H14" s="31">
        <f t="shared" si="1"/>
        <v>300</v>
      </c>
    </row>
    <row r="15" spans="1:8" ht="13.5">
      <c r="A15" s="1">
        <v>2</v>
      </c>
      <c r="B15" s="41" t="s">
        <v>59</v>
      </c>
      <c r="C15" s="41" t="s">
        <v>9</v>
      </c>
      <c r="D15" s="41">
        <v>0.5</v>
      </c>
      <c r="E15" s="41">
        <v>1200</v>
      </c>
      <c r="F15" s="41">
        <f t="shared" si="0"/>
        <v>600</v>
      </c>
      <c r="G15" s="41"/>
      <c r="H15" s="31">
        <f t="shared" si="1"/>
        <v>600</v>
      </c>
    </row>
    <row r="16" spans="1:8" ht="13.5">
      <c r="A16" s="1">
        <v>2</v>
      </c>
      <c r="B16" s="41" t="s">
        <v>59</v>
      </c>
      <c r="C16" s="41" t="s">
        <v>9</v>
      </c>
      <c r="D16" s="41">
        <v>1.5</v>
      </c>
      <c r="E16" s="41">
        <v>1200</v>
      </c>
      <c r="F16" s="41">
        <f t="shared" si="0"/>
        <v>1800</v>
      </c>
      <c r="G16" s="41"/>
      <c r="H16" s="31">
        <f t="shared" si="1"/>
        <v>1800</v>
      </c>
    </row>
    <row r="17" spans="1:8" ht="13.5">
      <c r="A17" s="1">
        <v>2</v>
      </c>
      <c r="B17" s="41" t="s">
        <v>61</v>
      </c>
      <c r="C17" s="41" t="s">
        <v>9</v>
      </c>
      <c r="D17" s="41">
        <v>0.25</v>
      </c>
      <c r="E17" s="41">
        <v>1200</v>
      </c>
      <c r="F17" s="41">
        <f t="shared" si="0"/>
        <v>300</v>
      </c>
      <c r="G17" s="41"/>
      <c r="H17" s="31">
        <f t="shared" si="1"/>
        <v>300</v>
      </c>
    </row>
    <row r="18" spans="1:8" ht="13.5">
      <c r="A18" s="1">
        <v>2</v>
      </c>
      <c r="B18" s="41" t="s">
        <v>71</v>
      </c>
      <c r="C18" s="41" t="s">
        <v>9</v>
      </c>
      <c r="D18" s="41">
        <v>0.25</v>
      </c>
      <c r="E18" s="13">
        <v>1200</v>
      </c>
      <c r="F18" s="41">
        <f t="shared" si="0"/>
        <v>300</v>
      </c>
      <c r="G18" s="41"/>
      <c r="H18" s="31">
        <f t="shared" si="1"/>
        <v>300</v>
      </c>
    </row>
    <row r="19" spans="1:8" ht="13.5">
      <c r="A19" s="8">
        <v>2</v>
      </c>
      <c r="B19" s="32" t="s">
        <v>56</v>
      </c>
      <c r="C19" s="41" t="s">
        <v>9</v>
      </c>
      <c r="D19" s="41">
        <v>0.25</v>
      </c>
      <c r="E19" s="13">
        <v>1200</v>
      </c>
      <c r="F19" s="41">
        <f t="shared" si="0"/>
        <v>300</v>
      </c>
      <c r="G19" s="41"/>
      <c r="H19" s="31">
        <f t="shared" si="1"/>
        <v>300</v>
      </c>
    </row>
    <row r="20" spans="1:8" ht="13.5">
      <c r="A20" s="1">
        <v>2</v>
      </c>
      <c r="B20" s="41" t="s">
        <v>57</v>
      </c>
      <c r="C20" s="41" t="s">
        <v>9</v>
      </c>
      <c r="D20" s="41">
        <v>0.25</v>
      </c>
      <c r="E20" s="41">
        <v>1200</v>
      </c>
      <c r="F20" s="41">
        <f t="shared" si="0"/>
        <v>300</v>
      </c>
      <c r="G20" s="41"/>
      <c r="H20" s="31">
        <f t="shared" si="1"/>
        <v>300</v>
      </c>
    </row>
    <row r="21" spans="1:8" ht="13.5">
      <c r="A21" s="1">
        <v>2</v>
      </c>
      <c r="B21" s="41" t="s">
        <v>64</v>
      </c>
      <c r="C21" s="41" t="s">
        <v>9</v>
      </c>
      <c r="D21" s="41">
        <v>0.25</v>
      </c>
      <c r="E21" s="41">
        <v>1200</v>
      </c>
      <c r="F21" s="41">
        <f t="shared" si="0"/>
        <v>300</v>
      </c>
      <c r="G21" s="41"/>
      <c r="H21" s="31">
        <f t="shared" si="1"/>
        <v>300</v>
      </c>
    </row>
    <row r="22" spans="1:8" ht="13.5">
      <c r="A22" s="1">
        <v>2</v>
      </c>
      <c r="B22" s="41" t="s">
        <v>62</v>
      </c>
      <c r="C22" s="41" t="s">
        <v>9</v>
      </c>
      <c r="D22" s="41">
        <v>0.5</v>
      </c>
      <c r="E22" s="41">
        <v>1200</v>
      </c>
      <c r="F22" s="41">
        <f t="shared" si="0"/>
        <v>600</v>
      </c>
      <c r="G22" s="41"/>
      <c r="H22" s="31">
        <f t="shared" si="1"/>
        <v>600</v>
      </c>
    </row>
    <row r="23" spans="1:8" ht="13.5">
      <c r="A23" s="8">
        <v>2</v>
      </c>
      <c r="B23" s="41" t="s">
        <v>65</v>
      </c>
      <c r="C23" s="41" t="s">
        <v>3</v>
      </c>
      <c r="D23" s="41">
        <v>1</v>
      </c>
      <c r="E23" s="41">
        <v>25</v>
      </c>
      <c r="F23" s="41">
        <f t="shared" si="0"/>
        <v>25</v>
      </c>
      <c r="G23" s="41"/>
      <c r="H23" s="31">
        <f t="shared" si="1"/>
        <v>25</v>
      </c>
    </row>
    <row r="24" spans="1:8" ht="13.5">
      <c r="A24" s="1">
        <v>2</v>
      </c>
      <c r="B24" s="41" t="s">
        <v>62</v>
      </c>
      <c r="C24" s="41" t="s">
        <v>9</v>
      </c>
      <c r="D24" s="41">
        <v>1.5</v>
      </c>
      <c r="E24" s="41">
        <v>1200</v>
      </c>
      <c r="F24" s="41">
        <f t="shared" si="0"/>
        <v>1800</v>
      </c>
      <c r="G24" s="41"/>
      <c r="H24" s="31">
        <f t="shared" si="1"/>
        <v>1800</v>
      </c>
    </row>
    <row r="25" spans="1:8" ht="13.5">
      <c r="A25" s="1">
        <v>2</v>
      </c>
      <c r="B25" s="41" t="s">
        <v>55</v>
      </c>
      <c r="C25" s="41" t="s">
        <v>9</v>
      </c>
      <c r="D25" s="41">
        <v>0.25</v>
      </c>
      <c r="E25" s="41">
        <v>1200</v>
      </c>
      <c r="F25" s="41">
        <f t="shared" si="0"/>
        <v>300</v>
      </c>
      <c r="G25" s="41"/>
      <c r="H25" s="31">
        <f t="shared" si="1"/>
        <v>300</v>
      </c>
    </row>
    <row r="26" spans="1:8" ht="13.5">
      <c r="A26" s="1">
        <v>2</v>
      </c>
      <c r="B26" s="41" t="s">
        <v>71</v>
      </c>
      <c r="C26" s="41" t="s">
        <v>9</v>
      </c>
      <c r="D26" s="41">
        <v>0.25</v>
      </c>
      <c r="E26" s="13">
        <v>1200</v>
      </c>
      <c r="F26" s="41">
        <f t="shared" si="0"/>
        <v>300</v>
      </c>
      <c r="G26" s="41"/>
      <c r="H26" s="31">
        <f t="shared" si="1"/>
        <v>300</v>
      </c>
    </row>
    <row r="27" spans="1:8" ht="13.5">
      <c r="A27" s="8">
        <v>2</v>
      </c>
      <c r="B27" s="32" t="s">
        <v>56</v>
      </c>
      <c r="C27" s="41" t="s">
        <v>9</v>
      </c>
      <c r="D27" s="41">
        <v>0.25</v>
      </c>
      <c r="E27" s="13">
        <v>1200</v>
      </c>
      <c r="F27" s="41">
        <f t="shared" si="0"/>
        <v>300</v>
      </c>
      <c r="G27" s="41"/>
      <c r="H27" s="31">
        <f t="shared" si="1"/>
        <v>300</v>
      </c>
    </row>
    <row r="28" spans="1:8" ht="13.5">
      <c r="A28" s="1">
        <v>2</v>
      </c>
      <c r="B28" s="41" t="s">
        <v>57</v>
      </c>
      <c r="C28" s="41" t="s">
        <v>9</v>
      </c>
      <c r="D28" s="41">
        <v>0.25</v>
      </c>
      <c r="E28" s="41">
        <v>1200</v>
      </c>
      <c r="F28" s="41">
        <f t="shared" si="0"/>
        <v>300</v>
      </c>
      <c r="G28" s="41"/>
      <c r="H28" s="31">
        <f t="shared" si="1"/>
        <v>300</v>
      </c>
    </row>
    <row r="29" spans="1:8" ht="13.5">
      <c r="A29" s="1">
        <v>2</v>
      </c>
      <c r="B29" s="41" t="s">
        <v>64</v>
      </c>
      <c r="C29" s="41" t="s">
        <v>9</v>
      </c>
      <c r="D29" s="41">
        <v>0.25</v>
      </c>
      <c r="E29" s="41">
        <v>1200</v>
      </c>
      <c r="F29" s="41">
        <f t="shared" si="0"/>
        <v>300</v>
      </c>
      <c r="G29" s="41"/>
      <c r="H29" s="31">
        <f t="shared" si="1"/>
        <v>300</v>
      </c>
    </row>
    <row r="30" spans="1:8" ht="13.5">
      <c r="A30" s="1">
        <v>2</v>
      </c>
      <c r="B30" s="41" t="s">
        <v>62</v>
      </c>
      <c r="C30" s="41" t="s">
        <v>9</v>
      </c>
      <c r="D30" s="41">
        <v>0.5</v>
      </c>
      <c r="E30" s="41">
        <v>1200</v>
      </c>
      <c r="F30" s="41">
        <f t="shared" si="0"/>
        <v>600</v>
      </c>
      <c r="G30" s="41"/>
      <c r="H30" s="31">
        <f t="shared" si="1"/>
        <v>600</v>
      </c>
    </row>
    <row r="31" spans="1:8" ht="13.5">
      <c r="A31" s="1">
        <v>2</v>
      </c>
      <c r="B31" s="41" t="s">
        <v>62</v>
      </c>
      <c r="C31" s="41" t="s">
        <v>9</v>
      </c>
      <c r="D31" s="41">
        <v>1.5</v>
      </c>
      <c r="E31" s="13">
        <v>1200</v>
      </c>
      <c r="F31" s="41">
        <f t="shared" si="0"/>
        <v>1800</v>
      </c>
      <c r="G31" s="41"/>
      <c r="H31" s="31">
        <f t="shared" si="1"/>
        <v>1800</v>
      </c>
    </row>
    <row r="32" spans="1:8" s="3" customFormat="1" ht="13.5">
      <c r="A32" s="8">
        <v>3</v>
      </c>
      <c r="B32" s="41" t="s">
        <v>10</v>
      </c>
      <c r="C32" s="41" t="s">
        <v>9</v>
      </c>
      <c r="D32" s="41">
        <v>0.5</v>
      </c>
      <c r="E32" s="41">
        <v>360</v>
      </c>
      <c r="F32" s="41"/>
      <c r="G32" s="41">
        <f aca="true" t="shared" si="2" ref="G32:G63">D32*E32</f>
        <v>180</v>
      </c>
      <c r="H32" s="31">
        <f t="shared" si="1"/>
        <v>180</v>
      </c>
    </row>
    <row r="33" spans="1:8" ht="13.5">
      <c r="A33" s="8">
        <v>3</v>
      </c>
      <c r="B33" s="41" t="s">
        <v>10</v>
      </c>
      <c r="C33" s="41" t="s">
        <v>9</v>
      </c>
      <c r="D33" s="41">
        <v>0.25</v>
      </c>
      <c r="E33" s="41">
        <v>360</v>
      </c>
      <c r="F33" s="41"/>
      <c r="G33" s="41">
        <f t="shared" si="2"/>
        <v>90</v>
      </c>
      <c r="H33" s="31">
        <f aca="true" t="shared" si="3" ref="H33:H64">SUM(F33:G33)</f>
        <v>90</v>
      </c>
    </row>
    <row r="34" spans="1:8" ht="13.5">
      <c r="A34" s="1">
        <v>3</v>
      </c>
      <c r="B34" s="41" t="s">
        <v>10</v>
      </c>
      <c r="C34" s="41" t="s">
        <v>9</v>
      </c>
      <c r="D34" s="41">
        <v>0.25</v>
      </c>
      <c r="E34" s="41">
        <v>360</v>
      </c>
      <c r="F34" s="41"/>
      <c r="G34" s="41">
        <f t="shared" si="2"/>
        <v>90</v>
      </c>
      <c r="H34" s="31">
        <f t="shared" si="3"/>
        <v>90</v>
      </c>
    </row>
    <row r="35" spans="1:8" ht="13.5">
      <c r="A35" s="1">
        <v>3</v>
      </c>
      <c r="B35" s="41" t="s">
        <v>10</v>
      </c>
      <c r="C35" s="41" t="s">
        <v>9</v>
      </c>
      <c r="D35" s="41">
        <v>1</v>
      </c>
      <c r="E35" s="41">
        <v>360</v>
      </c>
      <c r="F35" s="41"/>
      <c r="G35" s="41">
        <f t="shared" si="2"/>
        <v>360</v>
      </c>
      <c r="H35" s="31">
        <f t="shared" si="3"/>
        <v>360</v>
      </c>
    </row>
    <row r="36" spans="1:8" ht="13.5">
      <c r="A36" s="1">
        <v>3</v>
      </c>
      <c r="B36" s="41" t="s">
        <v>10</v>
      </c>
      <c r="C36" s="41" t="s">
        <v>9</v>
      </c>
      <c r="D36" s="41">
        <v>0.5</v>
      </c>
      <c r="E36" s="41">
        <v>360</v>
      </c>
      <c r="F36" s="41"/>
      <c r="G36" s="41">
        <f t="shared" si="2"/>
        <v>180</v>
      </c>
      <c r="H36" s="31">
        <f t="shared" si="3"/>
        <v>180</v>
      </c>
    </row>
    <row r="37" spans="1:8" ht="13.5">
      <c r="A37" s="1">
        <v>3</v>
      </c>
      <c r="B37" s="41" t="s">
        <v>10</v>
      </c>
      <c r="C37" s="41" t="s">
        <v>9</v>
      </c>
      <c r="D37" s="41">
        <v>0.25</v>
      </c>
      <c r="E37" s="41">
        <v>360</v>
      </c>
      <c r="F37" s="41"/>
      <c r="G37" s="41">
        <f t="shared" si="2"/>
        <v>90</v>
      </c>
      <c r="H37" s="31">
        <f t="shared" si="3"/>
        <v>90</v>
      </c>
    </row>
    <row r="38" spans="1:8" ht="13.5">
      <c r="A38" s="1">
        <v>3</v>
      </c>
      <c r="B38" s="41" t="s">
        <v>10</v>
      </c>
      <c r="C38" s="41" t="s">
        <v>9</v>
      </c>
      <c r="D38" s="41">
        <v>0.25</v>
      </c>
      <c r="E38" s="41">
        <v>360</v>
      </c>
      <c r="F38" s="41"/>
      <c r="G38" s="41">
        <f t="shared" si="2"/>
        <v>90</v>
      </c>
      <c r="H38" s="31">
        <f t="shared" si="3"/>
        <v>90</v>
      </c>
    </row>
    <row r="39" spans="1:8" ht="13.5">
      <c r="A39" s="1">
        <v>3</v>
      </c>
      <c r="B39" s="41" t="s">
        <v>10</v>
      </c>
      <c r="C39" s="41" t="s">
        <v>9</v>
      </c>
      <c r="D39" s="41">
        <v>1</v>
      </c>
      <c r="E39" s="13">
        <v>360</v>
      </c>
      <c r="F39" s="41"/>
      <c r="G39" s="41">
        <f t="shared" si="2"/>
        <v>360</v>
      </c>
      <c r="H39" s="31">
        <f t="shared" si="3"/>
        <v>360</v>
      </c>
    </row>
    <row r="40" spans="1:8" ht="13.5">
      <c r="A40" s="8">
        <v>3</v>
      </c>
      <c r="B40" s="32" t="s">
        <v>10</v>
      </c>
      <c r="C40" s="41" t="s">
        <v>9</v>
      </c>
      <c r="D40" s="41">
        <v>0.5</v>
      </c>
      <c r="E40" s="13">
        <v>360</v>
      </c>
      <c r="F40" s="41"/>
      <c r="G40" s="41">
        <f t="shared" si="2"/>
        <v>180</v>
      </c>
      <c r="H40" s="31">
        <f t="shared" si="3"/>
        <v>180</v>
      </c>
    </row>
    <row r="41" spans="1:8" ht="13.5">
      <c r="A41" s="1">
        <v>3</v>
      </c>
      <c r="B41" s="41" t="s">
        <v>10</v>
      </c>
      <c r="C41" s="41" t="s">
        <v>9</v>
      </c>
      <c r="D41" s="41">
        <v>0.25</v>
      </c>
      <c r="E41" s="41">
        <v>360</v>
      </c>
      <c r="F41" s="41"/>
      <c r="G41" s="41">
        <f t="shared" si="2"/>
        <v>90</v>
      </c>
      <c r="H41" s="31">
        <f t="shared" si="3"/>
        <v>90</v>
      </c>
    </row>
    <row r="42" spans="1:8" ht="13.5">
      <c r="A42" s="1">
        <v>3</v>
      </c>
      <c r="B42" s="41" t="s">
        <v>10</v>
      </c>
      <c r="C42" s="41" t="s">
        <v>9</v>
      </c>
      <c r="D42" s="41">
        <v>0.25</v>
      </c>
      <c r="E42" s="41">
        <v>360</v>
      </c>
      <c r="F42" s="41"/>
      <c r="G42" s="41">
        <f t="shared" si="2"/>
        <v>90</v>
      </c>
      <c r="H42" s="31">
        <f t="shared" si="3"/>
        <v>90</v>
      </c>
    </row>
    <row r="43" spans="1:8" ht="13.5">
      <c r="A43" s="1">
        <v>3</v>
      </c>
      <c r="B43" s="41" t="s">
        <v>10</v>
      </c>
      <c r="C43" s="41" t="s">
        <v>9</v>
      </c>
      <c r="D43" s="41">
        <v>1</v>
      </c>
      <c r="E43" s="41">
        <v>360</v>
      </c>
      <c r="F43" s="41"/>
      <c r="G43" s="41">
        <f t="shared" si="2"/>
        <v>360</v>
      </c>
      <c r="H43" s="31">
        <f t="shared" si="3"/>
        <v>360</v>
      </c>
    </row>
    <row r="44" spans="1:8" ht="13.5">
      <c r="A44" s="1">
        <v>3</v>
      </c>
      <c r="B44" s="41" t="s">
        <v>10</v>
      </c>
      <c r="C44" s="41" t="s">
        <v>9</v>
      </c>
      <c r="D44" s="41">
        <v>0.5</v>
      </c>
      <c r="E44" s="41">
        <v>360</v>
      </c>
      <c r="F44" s="41"/>
      <c r="G44" s="41">
        <f t="shared" si="2"/>
        <v>180</v>
      </c>
      <c r="H44" s="31">
        <f t="shared" si="3"/>
        <v>180</v>
      </c>
    </row>
    <row r="45" spans="1:8" ht="13.5">
      <c r="A45" s="1">
        <v>3</v>
      </c>
      <c r="B45" s="41" t="s">
        <v>10</v>
      </c>
      <c r="C45" s="41" t="s">
        <v>9</v>
      </c>
      <c r="D45" s="41">
        <v>0.25</v>
      </c>
      <c r="E45" s="13">
        <v>360</v>
      </c>
      <c r="F45" s="41"/>
      <c r="G45" s="41">
        <f t="shared" si="2"/>
        <v>90</v>
      </c>
      <c r="H45" s="31">
        <f t="shared" si="3"/>
        <v>90</v>
      </c>
    </row>
    <row r="46" spans="1:8" ht="13.5">
      <c r="A46" s="8">
        <v>3</v>
      </c>
      <c r="B46" s="32" t="s">
        <v>10</v>
      </c>
      <c r="C46" s="41" t="s">
        <v>9</v>
      </c>
      <c r="D46" s="41">
        <v>0.25</v>
      </c>
      <c r="E46" s="13">
        <v>360</v>
      </c>
      <c r="F46" s="41"/>
      <c r="G46" s="41">
        <f t="shared" si="2"/>
        <v>90</v>
      </c>
      <c r="H46" s="31">
        <f t="shared" si="3"/>
        <v>90</v>
      </c>
    </row>
    <row r="47" spans="1:8" ht="13.5">
      <c r="A47" s="1">
        <v>3</v>
      </c>
      <c r="B47" s="41" t="s">
        <v>10</v>
      </c>
      <c r="C47" s="41" t="s">
        <v>9</v>
      </c>
      <c r="D47" s="41">
        <v>1</v>
      </c>
      <c r="E47" s="41">
        <v>360</v>
      </c>
      <c r="F47" s="41"/>
      <c r="G47" s="41">
        <f t="shared" si="2"/>
        <v>360</v>
      </c>
      <c r="H47" s="31">
        <f t="shared" si="3"/>
        <v>360</v>
      </c>
    </row>
    <row r="48" spans="1:8" ht="13.5">
      <c r="A48" s="1">
        <v>5</v>
      </c>
      <c r="B48" s="41" t="s">
        <v>23</v>
      </c>
      <c r="C48" s="41" t="s">
        <v>3</v>
      </c>
      <c r="D48" s="41">
        <v>0</v>
      </c>
      <c r="E48" s="41">
        <v>30</v>
      </c>
      <c r="F48" s="41"/>
      <c r="G48" s="41">
        <f t="shared" si="2"/>
        <v>0</v>
      </c>
      <c r="H48" s="31">
        <f t="shared" si="3"/>
        <v>0</v>
      </c>
    </row>
    <row r="49" spans="1:8" ht="13.5">
      <c r="A49" s="1">
        <v>5</v>
      </c>
      <c r="B49" s="41" t="s">
        <v>23</v>
      </c>
      <c r="C49" s="41" t="s">
        <v>3</v>
      </c>
      <c r="D49" s="41">
        <v>5</v>
      </c>
      <c r="E49" s="41">
        <v>30</v>
      </c>
      <c r="F49" s="41"/>
      <c r="G49" s="41">
        <f t="shared" si="2"/>
        <v>150</v>
      </c>
      <c r="H49" s="31">
        <f t="shared" si="3"/>
        <v>150</v>
      </c>
    </row>
    <row r="50" spans="1:8" ht="13.5">
      <c r="A50" s="8">
        <v>5</v>
      </c>
      <c r="B50" s="41" t="s">
        <v>23</v>
      </c>
      <c r="C50" s="41" t="s">
        <v>3</v>
      </c>
      <c r="D50" s="41">
        <v>5</v>
      </c>
      <c r="E50" s="41">
        <v>30</v>
      </c>
      <c r="F50" s="41"/>
      <c r="G50" s="41">
        <f t="shared" si="2"/>
        <v>150</v>
      </c>
      <c r="H50" s="31">
        <f t="shared" si="3"/>
        <v>150</v>
      </c>
    </row>
    <row r="51" spans="1:8" ht="13.5">
      <c r="A51" s="1">
        <v>5</v>
      </c>
      <c r="B51" s="41" t="s">
        <v>23</v>
      </c>
      <c r="C51" s="41" t="s">
        <v>3</v>
      </c>
      <c r="D51" s="41">
        <v>90</v>
      </c>
      <c r="E51" s="41">
        <v>30</v>
      </c>
      <c r="F51" s="41"/>
      <c r="G51" s="41">
        <f t="shared" si="2"/>
        <v>2700</v>
      </c>
      <c r="H51" s="31">
        <f t="shared" si="3"/>
        <v>2700</v>
      </c>
    </row>
    <row r="52" spans="1:8" ht="13.5">
      <c r="A52" s="1">
        <v>5</v>
      </c>
      <c r="B52" s="41" t="s">
        <v>23</v>
      </c>
      <c r="C52" s="41" t="s">
        <v>3</v>
      </c>
      <c r="D52" s="41">
        <v>0</v>
      </c>
      <c r="E52" s="41">
        <v>30</v>
      </c>
      <c r="F52" s="41"/>
      <c r="G52" s="41">
        <f t="shared" si="2"/>
        <v>0</v>
      </c>
      <c r="H52" s="31">
        <f t="shared" si="3"/>
        <v>0</v>
      </c>
    </row>
    <row r="53" spans="1:8" ht="13.5">
      <c r="A53" s="1">
        <v>5</v>
      </c>
      <c r="B53" s="41" t="s">
        <v>23</v>
      </c>
      <c r="C53" s="41" t="s">
        <v>3</v>
      </c>
      <c r="D53" s="41">
        <v>5</v>
      </c>
      <c r="E53" s="13">
        <v>30</v>
      </c>
      <c r="F53" s="41"/>
      <c r="G53" s="41">
        <f t="shared" si="2"/>
        <v>150</v>
      </c>
      <c r="H53" s="31">
        <f t="shared" si="3"/>
        <v>150</v>
      </c>
    </row>
    <row r="54" spans="1:8" ht="13.5">
      <c r="A54" s="8">
        <v>5</v>
      </c>
      <c r="B54" s="32" t="s">
        <v>23</v>
      </c>
      <c r="C54" s="41" t="s">
        <v>3</v>
      </c>
      <c r="D54" s="41">
        <v>5</v>
      </c>
      <c r="E54" s="13">
        <v>30</v>
      </c>
      <c r="F54" s="41"/>
      <c r="G54" s="41">
        <f t="shared" si="2"/>
        <v>150</v>
      </c>
      <c r="H54" s="31">
        <f t="shared" si="3"/>
        <v>150</v>
      </c>
    </row>
    <row r="55" spans="1:8" ht="13.5">
      <c r="A55" s="1">
        <v>5</v>
      </c>
      <c r="B55" s="41" t="s">
        <v>23</v>
      </c>
      <c r="C55" s="41" t="s">
        <v>3</v>
      </c>
      <c r="D55" s="41">
        <v>45</v>
      </c>
      <c r="E55" s="41">
        <v>30</v>
      </c>
      <c r="F55" s="41"/>
      <c r="G55" s="41">
        <f t="shared" si="2"/>
        <v>1350</v>
      </c>
      <c r="H55" s="31">
        <f t="shared" si="3"/>
        <v>1350</v>
      </c>
    </row>
    <row r="56" spans="1:8" ht="13.5">
      <c r="A56" s="1">
        <v>5</v>
      </c>
      <c r="B56" s="41" t="s">
        <v>23</v>
      </c>
      <c r="C56" s="41" t="s">
        <v>3</v>
      </c>
      <c r="D56" s="41">
        <v>0</v>
      </c>
      <c r="E56" s="41">
        <v>30</v>
      </c>
      <c r="F56" s="41"/>
      <c r="G56" s="41">
        <f t="shared" si="2"/>
        <v>0</v>
      </c>
      <c r="H56" s="31">
        <f t="shared" si="3"/>
        <v>0</v>
      </c>
    </row>
    <row r="57" spans="1:8" ht="13.5">
      <c r="A57" s="1">
        <v>5</v>
      </c>
      <c r="B57" s="41" t="s">
        <v>23</v>
      </c>
      <c r="C57" s="41" t="s">
        <v>3</v>
      </c>
      <c r="D57" s="41">
        <v>5</v>
      </c>
      <c r="E57" s="41">
        <v>30</v>
      </c>
      <c r="F57" s="41"/>
      <c r="G57" s="41">
        <f t="shared" si="2"/>
        <v>150</v>
      </c>
      <c r="H57" s="31">
        <f t="shared" si="3"/>
        <v>150</v>
      </c>
    </row>
    <row r="58" spans="1:8" ht="13.5">
      <c r="A58" s="1">
        <v>5</v>
      </c>
      <c r="B58" s="41" t="s">
        <v>23</v>
      </c>
      <c r="C58" s="41" t="s">
        <v>3</v>
      </c>
      <c r="D58" s="41">
        <v>5</v>
      </c>
      <c r="E58" s="41">
        <v>30</v>
      </c>
      <c r="F58" s="41"/>
      <c r="G58" s="41">
        <f t="shared" si="2"/>
        <v>150</v>
      </c>
      <c r="H58" s="31">
        <f t="shared" si="3"/>
        <v>150</v>
      </c>
    </row>
    <row r="59" spans="1:8" ht="14.25" thickBot="1">
      <c r="A59" s="52">
        <v>5</v>
      </c>
      <c r="B59" s="33" t="s">
        <v>23</v>
      </c>
      <c r="C59" s="33" t="s">
        <v>3</v>
      </c>
      <c r="D59" s="33">
        <v>45</v>
      </c>
      <c r="E59" s="33">
        <v>30</v>
      </c>
      <c r="F59" s="34"/>
      <c r="G59" s="34">
        <f t="shared" si="2"/>
        <v>1350</v>
      </c>
      <c r="H59" s="35">
        <f t="shared" si="3"/>
        <v>1350</v>
      </c>
    </row>
    <row r="60" spans="1:8" s="3" customFormat="1" ht="13.5">
      <c r="A60" s="54">
        <v>5</v>
      </c>
      <c r="B60" s="19" t="s">
        <v>23</v>
      </c>
      <c r="C60" s="19" t="s">
        <v>3</v>
      </c>
      <c r="D60" s="19">
        <v>0</v>
      </c>
      <c r="E60" s="19">
        <v>30</v>
      </c>
      <c r="F60" s="39"/>
      <c r="G60" s="39">
        <f t="shared" si="2"/>
        <v>0</v>
      </c>
      <c r="H60" s="48">
        <f t="shared" si="3"/>
        <v>0</v>
      </c>
    </row>
    <row r="61" spans="1:8" s="3" customFormat="1" ht="13.5">
      <c r="A61" s="18">
        <v>5</v>
      </c>
      <c r="B61" s="43" t="s">
        <v>23</v>
      </c>
      <c r="C61" s="21" t="s">
        <v>3</v>
      </c>
      <c r="D61" s="21">
        <v>5</v>
      </c>
      <c r="E61" s="21">
        <v>30</v>
      </c>
      <c r="F61" s="41"/>
      <c r="G61" s="41">
        <f t="shared" si="2"/>
        <v>150</v>
      </c>
      <c r="H61" s="31">
        <f t="shared" si="3"/>
        <v>150</v>
      </c>
    </row>
    <row r="62" spans="1:8" ht="13.5">
      <c r="A62" s="8">
        <v>5</v>
      </c>
      <c r="B62" s="32" t="s">
        <v>23</v>
      </c>
      <c r="C62" s="41" t="s">
        <v>3</v>
      </c>
      <c r="D62" s="41">
        <v>5</v>
      </c>
      <c r="E62" s="41">
        <v>30</v>
      </c>
      <c r="F62" s="41"/>
      <c r="G62" s="41">
        <f t="shared" si="2"/>
        <v>150</v>
      </c>
      <c r="H62" s="31">
        <f t="shared" si="3"/>
        <v>150</v>
      </c>
    </row>
    <row r="63" spans="1:8" ht="13.5">
      <c r="A63" s="1">
        <v>5</v>
      </c>
      <c r="B63" s="41" t="s">
        <v>23</v>
      </c>
      <c r="C63" s="41" t="s">
        <v>3</v>
      </c>
      <c r="D63" s="41">
        <v>90</v>
      </c>
      <c r="E63" s="41">
        <v>30</v>
      </c>
      <c r="F63" s="41"/>
      <c r="G63" s="41">
        <f t="shared" si="2"/>
        <v>2700</v>
      </c>
      <c r="H63" s="31">
        <f t="shared" si="3"/>
        <v>2700</v>
      </c>
    </row>
    <row r="64" spans="1:8" ht="13.5">
      <c r="A64" s="1">
        <v>6</v>
      </c>
      <c r="B64" s="41" t="s">
        <v>72</v>
      </c>
      <c r="C64" s="41" t="s">
        <v>3</v>
      </c>
      <c r="D64" s="41">
        <v>100</v>
      </c>
      <c r="E64" s="41">
        <v>1</v>
      </c>
      <c r="F64" s="41">
        <f aca="true" t="shared" si="4" ref="F64:F75">D64*E64</f>
        <v>100</v>
      </c>
      <c r="G64" s="41"/>
      <c r="H64" s="31">
        <f t="shared" si="3"/>
        <v>100</v>
      </c>
    </row>
    <row r="65" spans="1:8" ht="13.5">
      <c r="A65" s="1">
        <v>6</v>
      </c>
      <c r="B65" s="41" t="s">
        <v>65</v>
      </c>
      <c r="C65" s="41" t="s">
        <v>3</v>
      </c>
      <c r="D65" s="41">
        <v>1</v>
      </c>
      <c r="E65" s="41">
        <v>25</v>
      </c>
      <c r="F65" s="41">
        <f t="shared" si="4"/>
        <v>25</v>
      </c>
      <c r="G65" s="41"/>
      <c r="H65" s="31">
        <f aca="true" t="shared" si="5" ref="H65:H91">SUM(F65:G65)</f>
        <v>25</v>
      </c>
    </row>
    <row r="66" spans="1:8" ht="13.5">
      <c r="A66" s="1">
        <v>6</v>
      </c>
      <c r="B66" s="41" t="s">
        <v>72</v>
      </c>
      <c r="C66" s="41" t="s">
        <v>3</v>
      </c>
      <c r="D66" s="41">
        <v>100</v>
      </c>
      <c r="E66" s="41">
        <v>1</v>
      </c>
      <c r="F66" s="41">
        <f t="shared" si="4"/>
        <v>100</v>
      </c>
      <c r="G66" s="41"/>
      <c r="H66" s="31">
        <f t="shared" si="5"/>
        <v>100</v>
      </c>
    </row>
    <row r="67" spans="1:8" ht="13.5">
      <c r="A67" s="1">
        <v>6</v>
      </c>
      <c r="B67" s="41" t="s">
        <v>65</v>
      </c>
      <c r="C67" s="41" t="s">
        <v>3</v>
      </c>
      <c r="D67" s="41">
        <v>1</v>
      </c>
      <c r="E67" s="41">
        <v>25</v>
      </c>
      <c r="F67" s="41">
        <f t="shared" si="4"/>
        <v>25</v>
      </c>
      <c r="G67" s="41"/>
      <c r="H67" s="31">
        <f t="shared" si="5"/>
        <v>25</v>
      </c>
    </row>
    <row r="68" spans="1:8" ht="13.5">
      <c r="A68" s="1">
        <v>6</v>
      </c>
      <c r="B68" s="41" t="s">
        <v>72</v>
      </c>
      <c r="C68" s="41" t="s">
        <v>3</v>
      </c>
      <c r="D68" s="41">
        <v>100</v>
      </c>
      <c r="E68" s="41">
        <v>1</v>
      </c>
      <c r="F68" s="41">
        <f t="shared" si="4"/>
        <v>100</v>
      </c>
      <c r="G68" s="41"/>
      <c r="H68" s="31">
        <f t="shared" si="5"/>
        <v>100</v>
      </c>
    </row>
    <row r="69" spans="1:8" ht="13.5">
      <c r="A69" s="1">
        <v>6</v>
      </c>
      <c r="B69" s="41" t="s">
        <v>72</v>
      </c>
      <c r="C69" s="41" t="s">
        <v>3</v>
      </c>
      <c r="D69" s="41">
        <v>100</v>
      </c>
      <c r="E69" s="13">
        <v>1</v>
      </c>
      <c r="F69" s="41">
        <f t="shared" si="4"/>
        <v>100</v>
      </c>
      <c r="G69" s="41"/>
      <c r="H69" s="31">
        <f t="shared" si="5"/>
        <v>100</v>
      </c>
    </row>
    <row r="70" spans="1:8" ht="13.5">
      <c r="A70" s="8">
        <v>6</v>
      </c>
      <c r="B70" s="32" t="s">
        <v>65</v>
      </c>
      <c r="C70" s="41" t="s">
        <v>3</v>
      </c>
      <c r="D70" s="41">
        <v>1</v>
      </c>
      <c r="E70" s="41">
        <v>25</v>
      </c>
      <c r="F70" s="41">
        <f t="shared" si="4"/>
        <v>25</v>
      </c>
      <c r="G70" s="41"/>
      <c r="H70" s="31">
        <f t="shared" si="5"/>
        <v>25</v>
      </c>
    </row>
    <row r="71" spans="1:8" ht="13.5">
      <c r="A71" s="51">
        <v>7</v>
      </c>
      <c r="B71" s="41" t="s">
        <v>66</v>
      </c>
      <c r="C71" s="41" t="s">
        <v>3</v>
      </c>
      <c r="D71" s="41">
        <v>1</v>
      </c>
      <c r="E71" s="41">
        <v>25</v>
      </c>
      <c r="F71" s="41">
        <f t="shared" si="4"/>
        <v>25</v>
      </c>
      <c r="G71" s="41"/>
      <c r="H71" s="31">
        <f t="shared" si="5"/>
        <v>25</v>
      </c>
    </row>
    <row r="72" spans="1:8" ht="13.5">
      <c r="A72" s="51">
        <v>7</v>
      </c>
      <c r="B72" s="41" t="s">
        <v>67</v>
      </c>
      <c r="C72" s="41" t="s">
        <v>3</v>
      </c>
      <c r="D72" s="41">
        <v>100</v>
      </c>
      <c r="E72" s="41">
        <v>40</v>
      </c>
      <c r="F72" s="41">
        <f t="shared" si="4"/>
        <v>4000</v>
      </c>
      <c r="G72" s="41"/>
      <c r="H72" s="31">
        <f t="shared" si="5"/>
        <v>4000</v>
      </c>
    </row>
    <row r="73" spans="1:8" ht="13.5">
      <c r="A73" s="51">
        <v>7</v>
      </c>
      <c r="B73" s="41" t="s">
        <v>68</v>
      </c>
      <c r="C73" s="41" t="s">
        <v>3</v>
      </c>
      <c r="D73" s="41">
        <v>1</v>
      </c>
      <c r="E73" s="41">
        <v>200</v>
      </c>
      <c r="F73" s="41">
        <f t="shared" si="4"/>
        <v>200</v>
      </c>
      <c r="G73" s="41"/>
      <c r="H73" s="31">
        <f t="shared" si="5"/>
        <v>200</v>
      </c>
    </row>
    <row r="74" spans="1:8" ht="13.5">
      <c r="A74" s="51">
        <v>7</v>
      </c>
      <c r="B74" s="41" t="s">
        <v>69</v>
      </c>
      <c r="C74" s="41" t="s">
        <v>3</v>
      </c>
      <c r="D74" s="41">
        <v>1</v>
      </c>
      <c r="E74" s="41">
        <v>100</v>
      </c>
      <c r="F74" s="41">
        <f t="shared" si="4"/>
        <v>100</v>
      </c>
      <c r="G74" s="41"/>
      <c r="H74" s="31">
        <f t="shared" si="5"/>
        <v>100</v>
      </c>
    </row>
    <row r="75" spans="1:8" ht="13.5">
      <c r="A75" s="51">
        <v>7</v>
      </c>
      <c r="B75" s="41" t="s">
        <v>70</v>
      </c>
      <c r="C75" s="41" t="s">
        <v>3</v>
      </c>
      <c r="D75" s="41">
        <v>100</v>
      </c>
      <c r="E75" s="13">
        <v>25</v>
      </c>
      <c r="F75" s="41">
        <f t="shared" si="4"/>
        <v>2500</v>
      </c>
      <c r="G75" s="41"/>
      <c r="H75" s="31">
        <f t="shared" si="5"/>
        <v>2500</v>
      </c>
    </row>
    <row r="76" spans="1:8" ht="13.5">
      <c r="A76" s="8">
        <v>10</v>
      </c>
      <c r="B76" s="32" t="s">
        <v>11</v>
      </c>
      <c r="C76" s="41" t="s">
        <v>3</v>
      </c>
      <c r="D76" s="41">
        <v>0.5</v>
      </c>
      <c r="E76" s="41">
        <v>250</v>
      </c>
      <c r="F76" s="41"/>
      <c r="G76" s="41">
        <f aca="true" t="shared" si="6" ref="G76:G91">D76*E76</f>
        <v>125</v>
      </c>
      <c r="H76" s="31">
        <f t="shared" si="5"/>
        <v>125</v>
      </c>
    </row>
    <row r="77" spans="1:8" ht="13.5">
      <c r="A77" s="1">
        <v>10</v>
      </c>
      <c r="B77" s="41" t="s">
        <v>11</v>
      </c>
      <c r="C77" s="41" t="s">
        <v>3</v>
      </c>
      <c r="D77" s="41">
        <v>0.25</v>
      </c>
      <c r="E77" s="41">
        <v>250</v>
      </c>
      <c r="F77" s="41"/>
      <c r="G77" s="41">
        <f t="shared" si="6"/>
        <v>62.5</v>
      </c>
      <c r="H77" s="31">
        <f t="shared" si="5"/>
        <v>62.5</v>
      </c>
    </row>
    <row r="78" spans="1:8" ht="13.5">
      <c r="A78" s="1">
        <v>10</v>
      </c>
      <c r="B78" s="41" t="s">
        <v>11</v>
      </c>
      <c r="C78" s="41" t="s">
        <v>3</v>
      </c>
      <c r="D78" s="41">
        <v>0.25</v>
      </c>
      <c r="E78" s="41">
        <v>250</v>
      </c>
      <c r="F78" s="41"/>
      <c r="G78" s="41">
        <f t="shared" si="6"/>
        <v>62.5</v>
      </c>
      <c r="H78" s="31">
        <f t="shared" si="5"/>
        <v>62.5</v>
      </c>
    </row>
    <row r="79" spans="1:8" ht="13.5">
      <c r="A79" s="1">
        <v>10</v>
      </c>
      <c r="B79" s="41" t="s">
        <v>11</v>
      </c>
      <c r="C79" s="41" t="s">
        <v>3</v>
      </c>
      <c r="D79" s="41">
        <v>1</v>
      </c>
      <c r="E79" s="41">
        <v>250</v>
      </c>
      <c r="F79" s="41"/>
      <c r="G79" s="41">
        <f t="shared" si="6"/>
        <v>250</v>
      </c>
      <c r="H79" s="31">
        <f t="shared" si="5"/>
        <v>250</v>
      </c>
    </row>
    <row r="80" spans="1:8" ht="13.5">
      <c r="A80" s="1">
        <v>10</v>
      </c>
      <c r="B80" s="41" t="s">
        <v>11</v>
      </c>
      <c r="C80" s="41" t="s">
        <v>3</v>
      </c>
      <c r="D80" s="41">
        <v>0.5</v>
      </c>
      <c r="E80" s="41">
        <v>250</v>
      </c>
      <c r="F80" s="41"/>
      <c r="G80" s="41">
        <f t="shared" si="6"/>
        <v>125</v>
      </c>
      <c r="H80" s="31">
        <f t="shared" si="5"/>
        <v>125</v>
      </c>
    </row>
    <row r="81" spans="1:8" ht="13.5">
      <c r="A81" s="1">
        <v>10</v>
      </c>
      <c r="B81" s="41" t="s">
        <v>11</v>
      </c>
      <c r="C81" s="41" t="s">
        <v>3</v>
      </c>
      <c r="D81" s="41">
        <v>0.25</v>
      </c>
      <c r="E81" s="41">
        <v>250</v>
      </c>
      <c r="F81" s="41"/>
      <c r="G81" s="41">
        <f t="shared" si="6"/>
        <v>62.5</v>
      </c>
      <c r="H81" s="31">
        <f t="shared" si="5"/>
        <v>62.5</v>
      </c>
    </row>
    <row r="82" spans="1:8" ht="13.5">
      <c r="A82" s="1">
        <v>10</v>
      </c>
      <c r="B82" s="41" t="s">
        <v>11</v>
      </c>
      <c r="C82" s="41" t="s">
        <v>3</v>
      </c>
      <c r="D82" s="41">
        <v>0.25</v>
      </c>
      <c r="E82" s="13">
        <v>250</v>
      </c>
      <c r="F82" s="41"/>
      <c r="G82" s="41">
        <f t="shared" si="6"/>
        <v>62.5</v>
      </c>
      <c r="H82" s="31">
        <f t="shared" si="5"/>
        <v>62.5</v>
      </c>
    </row>
    <row r="83" spans="1:8" ht="13.5">
      <c r="A83" s="8">
        <v>10</v>
      </c>
      <c r="B83" s="32" t="s">
        <v>11</v>
      </c>
      <c r="C83" s="41" t="s">
        <v>3</v>
      </c>
      <c r="D83" s="41">
        <v>1</v>
      </c>
      <c r="E83" s="41">
        <v>250</v>
      </c>
      <c r="F83" s="41"/>
      <c r="G83" s="41">
        <f t="shared" si="6"/>
        <v>250</v>
      </c>
      <c r="H83" s="31">
        <f t="shared" si="5"/>
        <v>250</v>
      </c>
    </row>
    <row r="84" spans="1:8" ht="13.5">
      <c r="A84" s="1">
        <v>10</v>
      </c>
      <c r="B84" s="41" t="s">
        <v>11</v>
      </c>
      <c r="C84" s="41" t="s">
        <v>3</v>
      </c>
      <c r="D84" s="41">
        <v>0.5</v>
      </c>
      <c r="E84" s="41">
        <v>250</v>
      </c>
      <c r="F84" s="41"/>
      <c r="G84" s="41">
        <f t="shared" si="6"/>
        <v>125</v>
      </c>
      <c r="H84" s="31">
        <f t="shared" si="5"/>
        <v>125</v>
      </c>
    </row>
    <row r="85" spans="1:8" ht="13.5">
      <c r="A85" s="1">
        <v>10</v>
      </c>
      <c r="B85" s="41" t="s">
        <v>11</v>
      </c>
      <c r="C85" s="41" t="s">
        <v>3</v>
      </c>
      <c r="D85" s="41">
        <v>0.25</v>
      </c>
      <c r="E85" s="41">
        <v>250</v>
      </c>
      <c r="F85" s="41"/>
      <c r="G85" s="41">
        <f t="shared" si="6"/>
        <v>62.5</v>
      </c>
      <c r="H85" s="31">
        <f t="shared" si="5"/>
        <v>62.5</v>
      </c>
    </row>
    <row r="86" spans="1:8" ht="13.5">
      <c r="A86" s="1">
        <v>10</v>
      </c>
      <c r="B86" s="41" t="s">
        <v>11</v>
      </c>
      <c r="C86" s="41" t="s">
        <v>3</v>
      </c>
      <c r="D86" s="41">
        <v>0.25</v>
      </c>
      <c r="E86" s="41">
        <v>250</v>
      </c>
      <c r="F86" s="41"/>
      <c r="G86" s="41">
        <f t="shared" si="6"/>
        <v>62.5</v>
      </c>
      <c r="H86" s="31">
        <f t="shared" si="5"/>
        <v>62.5</v>
      </c>
    </row>
    <row r="87" spans="1:8" ht="13.5">
      <c r="A87" s="1">
        <v>10</v>
      </c>
      <c r="B87" s="41" t="s">
        <v>11</v>
      </c>
      <c r="C87" s="41" t="s">
        <v>3</v>
      </c>
      <c r="D87" s="41">
        <v>1</v>
      </c>
      <c r="E87" s="13">
        <v>250</v>
      </c>
      <c r="F87" s="41"/>
      <c r="G87" s="41">
        <f t="shared" si="6"/>
        <v>250</v>
      </c>
      <c r="H87" s="31">
        <f t="shared" si="5"/>
        <v>250</v>
      </c>
    </row>
    <row r="88" spans="1:8" s="3" customFormat="1" ht="13.5">
      <c r="A88" s="8">
        <v>10</v>
      </c>
      <c r="B88" s="41" t="s">
        <v>11</v>
      </c>
      <c r="C88" s="41" t="s">
        <v>3</v>
      </c>
      <c r="D88" s="41">
        <v>0.5</v>
      </c>
      <c r="E88" s="41">
        <v>250</v>
      </c>
      <c r="F88" s="41"/>
      <c r="G88" s="41">
        <f t="shared" si="6"/>
        <v>125</v>
      </c>
      <c r="H88" s="31">
        <f t="shared" si="5"/>
        <v>125</v>
      </c>
    </row>
    <row r="89" spans="1:8" ht="13.5">
      <c r="A89" s="8">
        <v>10</v>
      </c>
      <c r="B89" s="32" t="s">
        <v>11</v>
      </c>
      <c r="C89" s="41" t="s">
        <v>3</v>
      </c>
      <c r="D89" s="41">
        <v>0.25</v>
      </c>
      <c r="E89" s="41">
        <v>250</v>
      </c>
      <c r="F89" s="41"/>
      <c r="G89" s="41">
        <f t="shared" si="6"/>
        <v>62.5</v>
      </c>
      <c r="H89" s="31">
        <f t="shared" si="5"/>
        <v>62.5</v>
      </c>
    </row>
    <row r="90" spans="1:8" ht="13.5">
      <c r="A90" s="1">
        <v>10</v>
      </c>
      <c r="B90" s="41" t="s">
        <v>11</v>
      </c>
      <c r="C90" s="41" t="s">
        <v>3</v>
      </c>
      <c r="D90" s="41">
        <v>0.25</v>
      </c>
      <c r="E90" s="41">
        <v>250</v>
      </c>
      <c r="F90" s="41"/>
      <c r="G90" s="41">
        <f t="shared" si="6"/>
        <v>62.5</v>
      </c>
      <c r="H90" s="31">
        <f t="shared" si="5"/>
        <v>62.5</v>
      </c>
    </row>
    <row r="91" spans="1:8" ht="13.5">
      <c r="A91" s="1">
        <v>10</v>
      </c>
      <c r="B91" s="41" t="s">
        <v>11</v>
      </c>
      <c r="C91" s="41" t="s">
        <v>3</v>
      </c>
      <c r="D91" s="41">
        <v>1</v>
      </c>
      <c r="E91" s="41">
        <v>250</v>
      </c>
      <c r="F91" s="41"/>
      <c r="G91" s="41">
        <f t="shared" si="6"/>
        <v>250</v>
      </c>
      <c r="H91" s="31">
        <f t="shared" si="5"/>
        <v>250</v>
      </c>
    </row>
    <row r="92" spans="1:8" ht="13.5">
      <c r="A92" s="3" t="s">
        <v>0</v>
      </c>
      <c r="B92" s="12" t="s">
        <v>1</v>
      </c>
      <c r="C92" s="12" t="s">
        <v>3</v>
      </c>
      <c r="D92" s="12" t="s">
        <v>4</v>
      </c>
      <c r="E92" s="12" t="s">
        <v>5</v>
      </c>
      <c r="F92" s="12" t="s">
        <v>73</v>
      </c>
      <c r="G92" s="12" t="s">
        <v>60</v>
      </c>
      <c r="H92" s="25" t="s">
        <v>26</v>
      </c>
    </row>
    <row r="93" spans="1:8" ht="13.5">
      <c r="A93" s="1" t="s">
        <v>8</v>
      </c>
      <c r="B93" s="41" t="s">
        <v>58</v>
      </c>
      <c r="C93" s="41" t="s">
        <v>2</v>
      </c>
      <c r="D93" s="41" t="s">
        <v>2</v>
      </c>
      <c r="E93" s="41" t="s">
        <v>2</v>
      </c>
      <c r="F93" s="41"/>
      <c r="G93" s="41"/>
      <c r="H93" s="9" t="s">
        <v>2</v>
      </c>
    </row>
    <row r="94" spans="1:8" ht="13.5">
      <c r="A94" s="1" t="s">
        <v>12</v>
      </c>
      <c r="B94" s="41" t="s">
        <v>40</v>
      </c>
      <c r="C94" s="41" t="s">
        <v>2</v>
      </c>
      <c r="D94" s="41"/>
      <c r="E94" s="41"/>
      <c r="F94" s="41"/>
      <c r="G94" s="41"/>
      <c r="H94" s="31"/>
    </row>
    <row r="95" spans="1:8" ht="13.5">
      <c r="A95" s="1" t="s">
        <v>41</v>
      </c>
      <c r="B95" s="41" t="s">
        <v>43</v>
      </c>
      <c r="C95" s="41"/>
      <c r="D95" s="41"/>
      <c r="E95" s="13"/>
      <c r="F95" s="41"/>
      <c r="G95" s="41"/>
      <c r="H95" s="31"/>
    </row>
    <row r="96" spans="1:8" ht="13.5">
      <c r="A96" s="8" t="s">
        <v>42</v>
      </c>
      <c r="B96" s="32" t="s">
        <v>44</v>
      </c>
      <c r="C96" s="41"/>
      <c r="D96" s="41"/>
      <c r="E96" s="41"/>
      <c r="F96" s="41"/>
      <c r="G96" s="41"/>
      <c r="H96" s="31"/>
    </row>
    <row r="97" spans="1:8" ht="13.5">
      <c r="A97" s="1" t="s">
        <v>18</v>
      </c>
      <c r="B97" s="41" t="s">
        <v>39</v>
      </c>
      <c r="C97" s="41" t="s">
        <v>2</v>
      </c>
      <c r="D97" s="41"/>
      <c r="E97" s="41"/>
      <c r="F97" s="41"/>
      <c r="G97" s="41"/>
      <c r="H97" s="31"/>
    </row>
    <row r="98" spans="1:8" ht="13.5">
      <c r="A98" s="1" t="s">
        <v>45</v>
      </c>
      <c r="B98" s="41" t="s">
        <v>40</v>
      </c>
      <c r="C98" s="41"/>
      <c r="D98" s="41"/>
      <c r="E98" s="41"/>
      <c r="F98" s="41"/>
      <c r="G98" s="41"/>
      <c r="H98" s="31"/>
    </row>
    <row r="99" spans="1:8" ht="13.5">
      <c r="A99" s="1" t="s">
        <v>46</v>
      </c>
      <c r="B99" s="41" t="s">
        <v>43</v>
      </c>
      <c r="C99" s="41"/>
      <c r="D99" s="41"/>
      <c r="E99" s="41"/>
      <c r="F99" s="41"/>
      <c r="G99" s="41"/>
      <c r="H99" s="10"/>
    </row>
    <row r="100" spans="1:8" ht="13.5">
      <c r="A100" s="1" t="s">
        <v>47</v>
      </c>
      <c r="B100" s="41" t="s">
        <v>50</v>
      </c>
      <c r="C100" s="41"/>
      <c r="D100" s="41"/>
      <c r="E100" s="41"/>
      <c r="F100" s="41"/>
      <c r="G100" s="41"/>
      <c r="H100" s="10"/>
    </row>
    <row r="101" spans="1:8" ht="13.5">
      <c r="A101" s="1" t="s">
        <v>19</v>
      </c>
      <c r="B101" s="41" t="s">
        <v>39</v>
      </c>
      <c r="C101" s="41"/>
      <c r="D101" s="41"/>
      <c r="E101" s="13"/>
      <c r="F101" s="41"/>
      <c r="G101" s="41"/>
      <c r="H101" s="10"/>
    </row>
    <row r="102" spans="1:8" ht="13.5">
      <c r="A102" s="8" t="s">
        <v>20</v>
      </c>
      <c r="B102" s="32" t="s">
        <v>40</v>
      </c>
      <c r="C102" s="41" t="s">
        <v>2</v>
      </c>
      <c r="D102" s="41"/>
      <c r="E102" s="41"/>
      <c r="F102" s="41"/>
      <c r="G102" s="41"/>
      <c r="H102" s="10"/>
    </row>
    <row r="103" spans="1:8" ht="13.5">
      <c r="A103" s="1" t="s">
        <v>24</v>
      </c>
      <c r="B103" s="41" t="s">
        <v>43</v>
      </c>
      <c r="C103" s="41"/>
      <c r="D103" s="41"/>
      <c r="E103" s="41"/>
      <c r="F103" s="41"/>
      <c r="G103" s="41"/>
      <c r="H103" s="10"/>
    </row>
    <row r="104" spans="1:8" ht="13.5">
      <c r="A104" s="1" t="s">
        <v>51</v>
      </c>
      <c r="B104" s="41" t="s">
        <v>50</v>
      </c>
      <c r="C104" s="41"/>
      <c r="D104" s="41"/>
      <c r="E104" s="41"/>
      <c r="F104" s="41"/>
      <c r="G104" s="41"/>
      <c r="H104" s="10"/>
    </row>
    <row r="105" spans="1:8" ht="13.5">
      <c r="A105" s="1" t="s">
        <v>21</v>
      </c>
      <c r="B105" s="41" t="s">
        <v>53</v>
      </c>
      <c r="C105" s="41" t="s">
        <v>2</v>
      </c>
      <c r="D105" s="41"/>
      <c r="E105" s="41"/>
      <c r="F105" s="41"/>
      <c r="G105" s="41"/>
      <c r="H105" s="10"/>
    </row>
    <row r="106" spans="1:8" ht="13.5">
      <c r="A106" s="8" t="s">
        <v>22</v>
      </c>
      <c r="B106" s="41" t="s">
        <v>40</v>
      </c>
      <c r="C106" s="41" t="s">
        <v>2</v>
      </c>
      <c r="D106" s="41"/>
      <c r="E106" s="41"/>
      <c r="F106" s="41"/>
      <c r="G106" s="41"/>
      <c r="H106" s="10"/>
    </row>
    <row r="107" spans="1:8" ht="13.5">
      <c r="A107" s="8" t="s">
        <v>25</v>
      </c>
      <c r="B107" s="41" t="s">
        <v>43</v>
      </c>
      <c r="C107" s="41"/>
      <c r="D107" s="41"/>
      <c r="E107" s="41"/>
      <c r="F107" s="41"/>
      <c r="G107" s="41"/>
      <c r="H107" s="10"/>
    </row>
    <row r="108" spans="1:8" ht="13.5">
      <c r="A108" s="8" t="s">
        <v>54</v>
      </c>
      <c r="B108" s="41" t="s">
        <v>44</v>
      </c>
      <c r="C108" s="41"/>
      <c r="D108" s="41"/>
      <c r="E108" s="41"/>
      <c r="F108" s="41"/>
      <c r="G108" s="41"/>
      <c r="H108" s="10"/>
    </row>
    <row r="109" spans="1:8" ht="13.5">
      <c r="A109" s="3" t="s">
        <v>63</v>
      </c>
      <c r="B109" s="41"/>
      <c r="C109" s="41"/>
      <c r="D109" s="41"/>
      <c r="E109" s="41"/>
      <c r="F109" s="41"/>
      <c r="G109" s="41"/>
      <c r="H109" s="9"/>
    </row>
    <row r="110" spans="1:8" ht="13.5">
      <c r="A110" s="3" t="s">
        <v>7</v>
      </c>
      <c r="B110" s="12" t="s">
        <v>38</v>
      </c>
      <c r="C110" s="12"/>
      <c r="D110" s="12"/>
      <c r="E110" s="12"/>
      <c r="F110" s="12"/>
      <c r="G110" s="12"/>
      <c r="H110" s="25"/>
    </row>
    <row r="111" spans="1:8" ht="13.5">
      <c r="A111" s="3" t="s">
        <v>14</v>
      </c>
      <c r="B111" s="12" t="s">
        <v>49</v>
      </c>
      <c r="C111" s="12" t="s">
        <v>2</v>
      </c>
      <c r="D111" s="12"/>
      <c r="E111" s="23"/>
      <c r="F111" s="41"/>
      <c r="G111" s="41"/>
      <c r="H111" s="31"/>
    </row>
    <row r="112" spans="1:8" ht="13.5">
      <c r="A112" s="11" t="s">
        <v>16</v>
      </c>
      <c r="B112" s="32" t="s">
        <v>48</v>
      </c>
      <c r="C112" s="12"/>
      <c r="D112" s="12"/>
      <c r="E112" s="12"/>
      <c r="F112" s="41"/>
      <c r="G112" s="41"/>
      <c r="H112" s="10"/>
    </row>
    <row r="113" spans="1:8" ht="13.5">
      <c r="A113" s="3" t="s">
        <v>17</v>
      </c>
      <c r="B113" s="12" t="s">
        <v>52</v>
      </c>
      <c r="C113" s="12"/>
      <c r="D113" s="12"/>
      <c r="E113" s="12"/>
      <c r="F113" s="41"/>
      <c r="G113" s="41"/>
      <c r="H113" s="10"/>
    </row>
    <row r="114" spans="1:8" ht="13.5">
      <c r="A114" s="56" t="s">
        <v>13</v>
      </c>
      <c r="B114" s="22" t="s">
        <v>36</v>
      </c>
      <c r="C114" s="22"/>
      <c r="D114" s="22"/>
      <c r="E114" s="22"/>
      <c r="F114" s="22"/>
      <c r="G114" s="22"/>
      <c r="H114" s="47"/>
    </row>
    <row r="115" spans="1:8" ht="13.5">
      <c r="A115" s="55" t="s">
        <v>15</v>
      </c>
      <c r="B115" s="20" t="s">
        <v>37</v>
      </c>
      <c r="C115" s="22"/>
      <c r="D115" s="22"/>
      <c r="E115" s="22"/>
      <c r="F115" s="41"/>
      <c r="G115" s="41"/>
      <c r="H115" s="10"/>
    </row>
    <row r="116" spans="1:8" ht="13.5">
      <c r="A116" s="3" t="s">
        <v>6</v>
      </c>
      <c r="B116" s="41"/>
      <c r="C116" s="41"/>
      <c r="D116" s="41"/>
      <c r="E116" s="13"/>
      <c r="F116" s="41">
        <f>SUM(F3:F115)</f>
        <v>22925</v>
      </c>
      <c r="G116" s="41">
        <f>SUM(G3:G115)</f>
        <v>14180</v>
      </c>
      <c r="H116" s="10">
        <f>SUM(H3:H115)</f>
        <v>37105</v>
      </c>
    </row>
    <row r="117" spans="1:8" ht="14.25" thickBot="1">
      <c r="A117" s="15" t="s">
        <v>6</v>
      </c>
      <c r="B117" s="13"/>
      <c r="C117" s="41"/>
      <c r="D117" s="13"/>
      <c r="E117" s="13"/>
      <c r="F117" s="24">
        <f>F116/H116</f>
        <v>0.6178412612855411</v>
      </c>
      <c r="G117" s="24">
        <f>G116/H116</f>
        <v>0.382158738714459</v>
      </c>
      <c r="H117" s="58"/>
    </row>
    <row r="118" spans="1:8" ht="14.25" thickBot="1">
      <c r="A118" s="53"/>
      <c r="B118" s="16"/>
      <c r="C118" s="16"/>
      <c r="D118" s="16"/>
      <c r="E118" s="16"/>
      <c r="F118" s="16"/>
      <c r="G118" s="16"/>
      <c r="H118" s="57"/>
    </row>
    <row r="121" ht="13.5">
      <c r="B121" s="1" t="s">
        <v>27</v>
      </c>
    </row>
    <row r="122" spans="1:2" ht="13.5">
      <c r="A122" s="1">
        <v>1</v>
      </c>
      <c r="B122" s="1" t="s">
        <v>30</v>
      </c>
    </row>
    <row r="123" spans="1:2" ht="13.5">
      <c r="A123" s="1">
        <v>2</v>
      </c>
      <c r="B123" s="1" t="s">
        <v>31</v>
      </c>
    </row>
    <row r="124" spans="1:2" ht="13.5">
      <c r="A124" s="1">
        <v>3</v>
      </c>
      <c r="B124" s="1" t="s">
        <v>10</v>
      </c>
    </row>
    <row r="125" spans="1:2" ht="13.5">
      <c r="A125" s="1">
        <v>4</v>
      </c>
      <c r="B125" s="1" t="s">
        <v>28</v>
      </c>
    </row>
    <row r="126" spans="1:2" ht="13.5">
      <c r="A126" s="1">
        <v>5</v>
      </c>
      <c r="B126" s="1" t="s">
        <v>33</v>
      </c>
    </row>
    <row r="127" spans="1:2" ht="13.5">
      <c r="A127" s="1">
        <v>6</v>
      </c>
      <c r="B127" s="1" t="s">
        <v>29</v>
      </c>
    </row>
    <row r="128" spans="1:2" ht="13.5">
      <c r="A128" s="1">
        <v>7</v>
      </c>
      <c r="B128" s="1" t="s">
        <v>75</v>
      </c>
    </row>
    <row r="129" spans="1:2" ht="13.5">
      <c r="A129" s="1">
        <v>8</v>
      </c>
      <c r="B129" s="1" t="s">
        <v>35</v>
      </c>
    </row>
    <row r="130" spans="1:2" ht="13.5">
      <c r="A130" s="1">
        <v>9</v>
      </c>
      <c r="B130" s="1" t="s">
        <v>34</v>
      </c>
    </row>
    <row r="131" spans="1:2" ht="13.5">
      <c r="A131" s="1">
        <v>10</v>
      </c>
      <c r="B131" s="1" t="s">
        <v>32</v>
      </c>
    </row>
  </sheetData>
  <sheetProtection/>
  <printOptions/>
  <pageMargins left="0.25" right="0.25" top="0.25" bottom="0.25" header="0" footer="0"/>
  <pageSetup orientation="portrait" scale="9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Magee</dc:creator>
  <cp:keywords/>
  <dc:description/>
  <cp:lastModifiedBy>Magee</cp:lastModifiedBy>
  <cp:lastPrinted>2010-06-04T22:42:23Z</cp:lastPrinted>
  <dcterms:created xsi:type="dcterms:W3CDTF">2009-08-29T21:19:47Z</dcterms:created>
  <dcterms:modified xsi:type="dcterms:W3CDTF">2019-10-26T14:57:56Z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